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sune_000\Desktop\無料配布用テンプレート\"/>
    </mc:Choice>
  </mc:AlternateContent>
  <bookViews>
    <workbookView xWindow="0" yWindow="-435" windowWidth="15480" windowHeight="9120" activeTab="1"/>
  </bookViews>
  <sheets>
    <sheet name="使用方法" sheetId="14" r:id="rId1"/>
    <sheet name="★入力用★請求先一覧" sheetId="2" r:id="rId2"/>
    <sheet name="★請求書印刷用★" sheetId="10" r:id="rId3"/>
    <sheet name="引用データ　※編集不可※" sheetId="8" r:id="rId4"/>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 i="8" l="1"/>
  <c r="A2" i="10"/>
  <c r="C39" i="8"/>
  <c r="C38" i="8"/>
  <c r="C37" i="8"/>
  <c r="C36" i="8"/>
  <c r="C35" i="8"/>
  <c r="C2" i="8" l="1"/>
  <c r="A3" i="10" s="1"/>
  <c r="C22" i="8" l="1"/>
  <c r="C23" i="8"/>
  <c r="C24" i="8"/>
  <c r="C32" i="8"/>
  <c r="I21" i="10" s="1"/>
  <c r="C33" i="8"/>
  <c r="M21" i="10" s="1"/>
  <c r="C31" i="8"/>
  <c r="A21" i="10" s="1"/>
  <c r="C29" i="8"/>
  <c r="C34" i="8"/>
  <c r="C30" i="8"/>
  <c r="C28" i="8"/>
  <c r="C27" i="8"/>
  <c r="C26" i="8"/>
  <c r="C25" i="8"/>
  <c r="C21" i="8"/>
  <c r="C20" i="8"/>
  <c r="C19" i="8"/>
  <c r="C18" i="8"/>
  <c r="C17" i="8"/>
  <c r="C16" i="8"/>
  <c r="C15" i="8"/>
  <c r="C14" i="8"/>
  <c r="I15" i="10" s="1"/>
  <c r="C13" i="8"/>
  <c r="A15" i="10" s="1"/>
  <c r="C12" i="8"/>
  <c r="C11" i="8"/>
  <c r="I14" i="10" s="1"/>
  <c r="C10" i="8"/>
  <c r="A14" i="10" s="1"/>
  <c r="C9" i="8"/>
  <c r="C8" i="8"/>
  <c r="C7" i="8"/>
  <c r="C6" i="8"/>
  <c r="C5" i="8"/>
  <c r="C4" i="8"/>
  <c r="C3" i="8"/>
  <c r="M14" i="10" l="1"/>
  <c r="Q14" i="10" s="1"/>
  <c r="Q21" i="10"/>
  <c r="M17" i="10"/>
  <c r="I18" i="10"/>
  <c r="A17" i="10"/>
  <c r="M20" i="10"/>
  <c r="I23" i="10"/>
  <c r="Q23" i="10" s="1"/>
  <c r="A16" i="10"/>
  <c r="A22" i="10"/>
  <c r="M19" i="10"/>
  <c r="M22" i="10"/>
  <c r="I20" i="10"/>
  <c r="Q20" i="10" s="1"/>
  <c r="A18" i="10"/>
  <c r="M15" i="10"/>
  <c r="Q15" i="10" s="1"/>
  <c r="A19" i="10"/>
  <c r="I17" i="10"/>
  <c r="Q17" i="10" s="1"/>
  <c r="I19" i="10"/>
  <c r="M23" i="10"/>
  <c r="I16" i="10"/>
  <c r="M16" i="10"/>
  <c r="A20" i="10"/>
  <c r="A23" i="10"/>
  <c r="I22" i="10"/>
  <c r="M18" i="10"/>
  <c r="Q19" i="10" l="1"/>
  <c r="Q22" i="10"/>
  <c r="Q18" i="10"/>
  <c r="Q16" i="10"/>
  <c r="Q24" i="10" s="1"/>
  <c r="Q25" i="10" l="1"/>
  <c r="Q26" i="10" s="1"/>
  <c r="K11" i="10" s="1"/>
</calcChain>
</file>

<file path=xl/sharedStrings.xml><?xml version="1.0" encoding="utf-8"?>
<sst xmlns="http://schemas.openxmlformats.org/spreadsheetml/2006/main" count="143" uniqueCount="90">
  <si>
    <t>請求書</t>
    <rPh sb="0" eb="3">
      <t>セイキュウショ</t>
    </rPh>
    <phoneticPr fontId="1"/>
  </si>
  <si>
    <t>御中</t>
    <rPh sb="0" eb="2">
      <t>オンチュウ</t>
    </rPh>
    <phoneticPr fontId="1"/>
  </si>
  <si>
    <t>ご請求金額</t>
    <rPh sb="1" eb="3">
      <t>セイキュウ</t>
    </rPh>
    <rPh sb="3" eb="5">
      <t>キンガク</t>
    </rPh>
    <phoneticPr fontId="1"/>
  </si>
  <si>
    <t>（消費税込）</t>
    <rPh sb="1" eb="4">
      <t>ショウヒゼイ</t>
    </rPh>
    <rPh sb="4" eb="5">
      <t>コミ</t>
    </rPh>
    <phoneticPr fontId="1"/>
  </si>
  <si>
    <t>備考</t>
    <rPh sb="0" eb="2">
      <t>ビコウ</t>
    </rPh>
    <phoneticPr fontId="1"/>
  </si>
  <si>
    <t>数量</t>
    <rPh sb="0" eb="2">
      <t>スウリョウ</t>
    </rPh>
    <phoneticPr fontId="1"/>
  </si>
  <si>
    <t>単価</t>
    <rPh sb="0" eb="2">
      <t>タンカ</t>
    </rPh>
    <phoneticPr fontId="1"/>
  </si>
  <si>
    <t>金額</t>
    <rPh sb="0" eb="2">
      <t>キンガク</t>
    </rPh>
    <phoneticPr fontId="1"/>
  </si>
  <si>
    <t>品名</t>
    <rPh sb="0" eb="2">
      <t>ヒンメイ</t>
    </rPh>
    <phoneticPr fontId="1"/>
  </si>
  <si>
    <t>消費税（８％）</t>
    <rPh sb="0" eb="3">
      <t>ショウヒゼイ</t>
    </rPh>
    <phoneticPr fontId="1"/>
  </si>
  <si>
    <t>小計</t>
    <rPh sb="0" eb="2">
      <t>ショウケイ</t>
    </rPh>
    <phoneticPr fontId="1"/>
  </si>
  <si>
    <t>■振込先：</t>
    <rPh sb="1" eb="3">
      <t>フリコミ</t>
    </rPh>
    <rPh sb="3" eb="4">
      <t>サキ</t>
    </rPh>
    <phoneticPr fontId="1"/>
  </si>
  <si>
    <t>代表取締役</t>
    <phoneticPr fontId="1"/>
  </si>
  <si>
    <t>請求先</t>
    <rPh sb="0" eb="2">
      <t>セイキュウ</t>
    </rPh>
    <rPh sb="2" eb="3">
      <t>サキ</t>
    </rPh>
    <phoneticPr fontId="1"/>
  </si>
  <si>
    <t>企業名</t>
    <rPh sb="0" eb="2">
      <t>キギョウ</t>
    </rPh>
    <rPh sb="2" eb="3">
      <t>メイ</t>
    </rPh>
    <phoneticPr fontId="1"/>
  </si>
  <si>
    <t>電話番号</t>
    <rPh sb="0" eb="2">
      <t>デンワ</t>
    </rPh>
    <rPh sb="2" eb="4">
      <t>バンゴウ</t>
    </rPh>
    <phoneticPr fontId="1"/>
  </si>
  <si>
    <t>担当者氏名</t>
    <rPh sb="0" eb="3">
      <t>タントウシャ</t>
    </rPh>
    <rPh sb="3" eb="5">
      <t>シメイ</t>
    </rPh>
    <phoneticPr fontId="1"/>
  </si>
  <si>
    <t>住所①</t>
    <rPh sb="0" eb="2">
      <t>ジュウショ</t>
    </rPh>
    <phoneticPr fontId="1"/>
  </si>
  <si>
    <t>住所②</t>
    <rPh sb="0" eb="2">
      <t>ジュウショ</t>
    </rPh>
    <phoneticPr fontId="1"/>
  </si>
  <si>
    <t>FAX番号</t>
    <rPh sb="3" eb="5">
      <t>バンゴウ</t>
    </rPh>
    <phoneticPr fontId="1"/>
  </si>
  <si>
    <t>郵便番号</t>
    <rPh sb="0" eb="4">
      <t>ユウビンバンゴウ</t>
    </rPh>
    <phoneticPr fontId="1"/>
  </si>
  <si>
    <t>請求計</t>
    <rPh sb="0" eb="2">
      <t>セイキュウ</t>
    </rPh>
    <rPh sb="2" eb="3">
      <t>ケイ</t>
    </rPh>
    <phoneticPr fontId="1"/>
  </si>
  <si>
    <t>品名①</t>
    <rPh sb="0" eb="2">
      <t>ヒンメイ</t>
    </rPh>
    <phoneticPr fontId="1"/>
  </si>
  <si>
    <t>数量①</t>
    <rPh sb="0" eb="2">
      <t>スウリョウ</t>
    </rPh>
    <phoneticPr fontId="1"/>
  </si>
  <si>
    <t>単価①</t>
    <rPh sb="0" eb="2">
      <t>タンカ</t>
    </rPh>
    <phoneticPr fontId="1"/>
  </si>
  <si>
    <t>品名②</t>
    <rPh sb="0" eb="2">
      <t>ヒンメイ</t>
    </rPh>
    <phoneticPr fontId="1"/>
  </si>
  <si>
    <t>数量②</t>
    <rPh sb="0" eb="2">
      <t>スウリョウ</t>
    </rPh>
    <phoneticPr fontId="1"/>
  </si>
  <si>
    <t>単価②</t>
    <rPh sb="0" eb="2">
      <t>タンカ</t>
    </rPh>
    <phoneticPr fontId="1"/>
  </si>
  <si>
    <t>品名③</t>
    <rPh sb="0" eb="2">
      <t>ヒンメイ</t>
    </rPh>
    <phoneticPr fontId="1"/>
  </si>
  <si>
    <t>数量③</t>
    <rPh sb="0" eb="2">
      <t>スウリョウ</t>
    </rPh>
    <phoneticPr fontId="1"/>
  </si>
  <si>
    <t>単価③</t>
    <rPh sb="0" eb="2">
      <t>タンカ</t>
    </rPh>
    <phoneticPr fontId="1"/>
  </si>
  <si>
    <t>品名④</t>
    <rPh sb="0" eb="2">
      <t>ヒンメイ</t>
    </rPh>
    <phoneticPr fontId="1"/>
  </si>
  <si>
    <t>数量④</t>
    <rPh sb="0" eb="2">
      <t>スウリョウ</t>
    </rPh>
    <phoneticPr fontId="1"/>
  </si>
  <si>
    <t>単価④</t>
    <rPh sb="0" eb="2">
      <t>タンカ</t>
    </rPh>
    <phoneticPr fontId="1"/>
  </si>
  <si>
    <t>品名⑤</t>
    <rPh sb="0" eb="2">
      <t>ヒンメイ</t>
    </rPh>
    <phoneticPr fontId="1"/>
  </si>
  <si>
    <t>数量⑤</t>
    <rPh sb="0" eb="2">
      <t>スウリョウ</t>
    </rPh>
    <phoneticPr fontId="1"/>
  </si>
  <si>
    <t>単価⑤</t>
    <rPh sb="0" eb="2">
      <t>タンカ</t>
    </rPh>
    <phoneticPr fontId="1"/>
  </si>
  <si>
    <t>品名⑥</t>
    <rPh sb="0" eb="2">
      <t>ヒンメイ</t>
    </rPh>
    <phoneticPr fontId="1"/>
  </si>
  <si>
    <t>数量⑥</t>
    <rPh sb="0" eb="2">
      <t>スウリョウ</t>
    </rPh>
    <phoneticPr fontId="1"/>
  </si>
  <si>
    <t>単価⑥</t>
    <rPh sb="0" eb="2">
      <t>タンカ</t>
    </rPh>
    <phoneticPr fontId="1"/>
  </si>
  <si>
    <t>品名⑦</t>
    <rPh sb="0" eb="2">
      <t>ヒンメイ</t>
    </rPh>
    <phoneticPr fontId="1"/>
  </si>
  <si>
    <t>数量⑦</t>
    <rPh sb="0" eb="2">
      <t>スウリョウ</t>
    </rPh>
    <phoneticPr fontId="1"/>
  </si>
  <si>
    <t>単価⑦</t>
    <rPh sb="0" eb="2">
      <t>タンカ</t>
    </rPh>
    <phoneticPr fontId="1"/>
  </si>
  <si>
    <t>ＦＰ２級取得支援講座料</t>
    <phoneticPr fontId="1"/>
  </si>
  <si>
    <t>交通費</t>
    <rPh sb="0" eb="3">
      <t>コウツウヒ</t>
    </rPh>
    <phoneticPr fontId="1"/>
  </si>
  <si>
    <t>↓手入力↓</t>
    <rPh sb="1" eb="2">
      <t>テ</t>
    </rPh>
    <rPh sb="2" eb="4">
      <t>ニュウリョク</t>
    </rPh>
    <phoneticPr fontId="1"/>
  </si>
  <si>
    <t>★印刷用★表示計を</t>
    <rPh sb="1" eb="4">
      <t>インサツヨウ</t>
    </rPh>
    <rPh sb="5" eb="7">
      <t>ヒョウジ</t>
    </rPh>
    <rPh sb="7" eb="8">
      <t>ケイ</t>
    </rPh>
    <phoneticPr fontId="1"/>
  </si>
  <si>
    <t>０００－００００</t>
    <phoneticPr fontId="1"/>
  </si>
  <si>
    <t>○○県○○市○○●丁目</t>
    <rPh sb="2" eb="3">
      <t>ケン</t>
    </rPh>
    <rPh sb="5" eb="6">
      <t>シ</t>
    </rPh>
    <rPh sb="9" eb="10">
      <t>チョウ</t>
    </rPh>
    <rPh sb="10" eb="11">
      <t>メ</t>
    </rPh>
    <phoneticPr fontId="1"/>
  </si>
  <si>
    <t>０－０－０</t>
    <phoneticPr fontId="1"/>
  </si>
  <si>
    <t>０００－０００－００００</t>
    <phoneticPr fontId="1"/>
  </si>
  <si>
    <t>●●</t>
    <phoneticPr fontId="1"/>
  </si>
  <si>
    <t>合計</t>
    <rPh sb="0" eb="2">
      <t>ゴウケイ</t>
    </rPh>
    <phoneticPr fontId="1"/>
  </si>
  <si>
    <t>その他諸経費①</t>
    <rPh sb="2" eb="3">
      <t>タ</t>
    </rPh>
    <rPh sb="3" eb="6">
      <t>ショケイヒ</t>
    </rPh>
    <phoneticPr fontId="1"/>
  </si>
  <si>
    <t>その他諸経費②</t>
    <rPh sb="2" eb="3">
      <t>タ</t>
    </rPh>
    <rPh sb="3" eb="6">
      <t>ショケイヒ</t>
    </rPh>
    <phoneticPr fontId="1"/>
  </si>
  <si>
    <t>その他諸経費③</t>
    <rPh sb="2" eb="3">
      <t>タ</t>
    </rPh>
    <rPh sb="3" eb="6">
      <t>ショケイヒ</t>
    </rPh>
    <phoneticPr fontId="1"/>
  </si>
  <si>
    <t>その他
諸経費
①</t>
    <rPh sb="2" eb="3">
      <t>タ</t>
    </rPh>
    <rPh sb="4" eb="7">
      <t>ショケイヒ</t>
    </rPh>
    <phoneticPr fontId="1"/>
  </si>
  <si>
    <t>その他
諸経費
②</t>
    <rPh sb="2" eb="3">
      <t>タ</t>
    </rPh>
    <rPh sb="4" eb="7">
      <t>ショケイヒ</t>
    </rPh>
    <phoneticPr fontId="1"/>
  </si>
  <si>
    <t>その他
諸経費
③</t>
    <rPh sb="2" eb="3">
      <t>タ</t>
    </rPh>
    <rPh sb="4" eb="7">
      <t>ショケイヒ</t>
    </rPh>
    <phoneticPr fontId="1"/>
  </si>
  <si>
    <t>（税込）</t>
    <phoneticPr fontId="1"/>
  </si>
  <si>
    <t>交通費・諸経費・特別値引除く</t>
    <rPh sb="0" eb="3">
      <t>コウツウヒ</t>
    </rPh>
    <rPh sb="4" eb="7">
      <t>ショケイヒ</t>
    </rPh>
    <rPh sb="8" eb="10">
      <t>トクベツ</t>
    </rPh>
    <rPh sb="10" eb="12">
      <t>ネビ</t>
    </rPh>
    <rPh sb="12" eb="13">
      <t>ノゾ</t>
    </rPh>
    <phoneticPr fontId="1"/>
  </si>
  <si>
    <t>作成日</t>
    <rPh sb="0" eb="2">
      <t>サクセイ</t>
    </rPh>
    <rPh sb="2" eb="3">
      <t>ヒ</t>
    </rPh>
    <phoneticPr fontId="1"/>
  </si>
  <si>
    <t>NO</t>
    <phoneticPr fontId="1"/>
  </si>
  <si>
    <t>備考</t>
    <rPh sb="0" eb="2">
      <t>ビコウ</t>
    </rPh>
    <phoneticPr fontId="1"/>
  </si>
  <si>
    <t>↓請求書を作成したい行のNOを記入</t>
    <rPh sb="1" eb="4">
      <t>セイキュウショ</t>
    </rPh>
    <rPh sb="5" eb="7">
      <t>サクセイ</t>
    </rPh>
    <rPh sb="10" eb="11">
      <t>ギョウ</t>
    </rPh>
    <rPh sb="15" eb="17">
      <t>キニュウ</t>
    </rPh>
    <phoneticPr fontId="1"/>
  </si>
  <si>
    <t>使用方法</t>
    <rPh sb="0" eb="2">
      <t>シヨウ</t>
    </rPh>
    <rPh sb="2" eb="4">
      <t>ホウホウ</t>
    </rPh>
    <phoneticPr fontId="1"/>
  </si>
  <si>
    <t>※ファイル取り扱いについての注意事項</t>
    <rPh sb="5" eb="6">
      <t>ト</t>
    </rPh>
    <rPh sb="7" eb="8">
      <t>アツカ</t>
    </rPh>
    <rPh sb="14" eb="16">
      <t>チュウイ</t>
    </rPh>
    <rPh sb="16" eb="18">
      <t>ジコウ</t>
    </rPh>
    <phoneticPr fontId="1"/>
  </si>
  <si>
    <t>　・このフォーマットは、株式会社SFPコンサルティングにおける事務代行事業の一環として無償で提供するものです。</t>
    <rPh sb="12" eb="16">
      <t>カブシキガイシャ</t>
    </rPh>
    <rPh sb="31" eb="33">
      <t>ジム</t>
    </rPh>
    <rPh sb="33" eb="35">
      <t>ダイコウ</t>
    </rPh>
    <rPh sb="35" eb="37">
      <t>ジギョウ</t>
    </rPh>
    <rPh sb="38" eb="40">
      <t>イッカン</t>
    </rPh>
    <rPh sb="43" eb="45">
      <t>ムショウ</t>
    </rPh>
    <rPh sb="46" eb="48">
      <t>テイキョウ</t>
    </rPh>
    <phoneticPr fontId="1"/>
  </si>
  <si>
    <t>　・提供元ファイルに不備があった場合は、弊社までお知らせください。</t>
    <rPh sb="2" eb="4">
      <t>テイキョウ</t>
    </rPh>
    <rPh sb="4" eb="5">
      <t>モト</t>
    </rPh>
    <rPh sb="10" eb="12">
      <t>フビ</t>
    </rPh>
    <rPh sb="16" eb="18">
      <t>バアイ</t>
    </rPh>
    <rPh sb="20" eb="22">
      <t>ヘイシャ</t>
    </rPh>
    <rPh sb="25" eb="26">
      <t>シ</t>
    </rPh>
    <phoneticPr fontId="1"/>
  </si>
  <si>
    <t>　・ファイルのカスタマイズ・利用は自由に行っていただいて構いません。</t>
    <rPh sb="14" eb="16">
      <t>リヨウ</t>
    </rPh>
    <rPh sb="17" eb="19">
      <t>ジユウ</t>
    </rPh>
    <rPh sb="20" eb="21">
      <t>オコナ</t>
    </rPh>
    <rPh sb="28" eb="29">
      <t>カマ</t>
    </rPh>
    <phoneticPr fontId="1"/>
  </si>
  <si>
    <t>　　ただし、提供ファイルの活用により、利用者が万一不利益を被った場合でも、弊社は一切責任を負いません。</t>
    <rPh sb="6" eb="8">
      <t>テイキョウ</t>
    </rPh>
    <rPh sb="13" eb="15">
      <t>カツヨウ</t>
    </rPh>
    <rPh sb="19" eb="22">
      <t>リヨウシャ</t>
    </rPh>
    <rPh sb="23" eb="25">
      <t>マンイチ</t>
    </rPh>
    <rPh sb="25" eb="28">
      <t>フリエキ</t>
    </rPh>
    <rPh sb="29" eb="30">
      <t>コウム</t>
    </rPh>
    <rPh sb="32" eb="34">
      <t>バアイ</t>
    </rPh>
    <rPh sb="37" eb="39">
      <t>ヘイシャ</t>
    </rPh>
    <rPh sb="40" eb="42">
      <t>イッサイ</t>
    </rPh>
    <rPh sb="42" eb="44">
      <t>セキニン</t>
    </rPh>
    <rPh sb="45" eb="46">
      <t>オ</t>
    </rPh>
    <phoneticPr fontId="1"/>
  </si>
  <si>
    <t>　　ご利用にあたっては、内容に間違いがないか等十分にご確認の上、自己責任でのご活用をお願いいたします。</t>
    <rPh sb="3" eb="5">
      <t>リヨウ</t>
    </rPh>
    <rPh sb="12" eb="14">
      <t>ナイヨウ</t>
    </rPh>
    <rPh sb="15" eb="17">
      <t>マチガ</t>
    </rPh>
    <rPh sb="22" eb="23">
      <t>ナド</t>
    </rPh>
    <rPh sb="23" eb="25">
      <t>ジュウブン</t>
    </rPh>
    <rPh sb="27" eb="29">
      <t>カクニン</t>
    </rPh>
    <rPh sb="30" eb="31">
      <t>ウエ</t>
    </rPh>
    <rPh sb="32" eb="34">
      <t>ジコ</t>
    </rPh>
    <rPh sb="34" eb="36">
      <t>セキニン</t>
    </rPh>
    <rPh sb="39" eb="41">
      <t>カツヨウ</t>
    </rPh>
    <rPh sb="43" eb="44">
      <t>ネガ</t>
    </rPh>
    <phoneticPr fontId="1"/>
  </si>
  <si>
    <t>　　※請求額を間違えた、顧客住所の入力を間違えた　等</t>
    <rPh sb="3" eb="5">
      <t>セイキュウ</t>
    </rPh>
    <rPh sb="5" eb="6">
      <t>ガク</t>
    </rPh>
    <rPh sb="7" eb="9">
      <t>マチガ</t>
    </rPh>
    <rPh sb="12" eb="14">
      <t>コキャク</t>
    </rPh>
    <rPh sb="14" eb="16">
      <t>ジュウショ</t>
    </rPh>
    <rPh sb="17" eb="19">
      <t>ニュウリョク</t>
    </rPh>
    <rPh sb="20" eb="22">
      <t>マチガ</t>
    </rPh>
    <rPh sb="25" eb="26">
      <t>ナド</t>
    </rPh>
    <phoneticPr fontId="1"/>
  </si>
  <si>
    <t>　・ファイルのカスタマイズ等、事務代行に関するご相談は、有償にて承ります。</t>
    <rPh sb="13" eb="14">
      <t>ナド</t>
    </rPh>
    <rPh sb="15" eb="17">
      <t>ジム</t>
    </rPh>
    <rPh sb="17" eb="19">
      <t>ダイコウ</t>
    </rPh>
    <rPh sb="20" eb="21">
      <t>カン</t>
    </rPh>
    <rPh sb="24" eb="26">
      <t>ソウダン</t>
    </rPh>
    <rPh sb="28" eb="30">
      <t>ユウショウ</t>
    </rPh>
    <rPh sb="32" eb="33">
      <t>ウケタマワ</t>
    </rPh>
    <phoneticPr fontId="1"/>
  </si>
  <si>
    <t>　　お気軽にご相談ください。</t>
    <rPh sb="3" eb="5">
      <t>キガル</t>
    </rPh>
    <rPh sb="7" eb="9">
      <t>ソウダン</t>
    </rPh>
    <phoneticPr fontId="1"/>
  </si>
  <si>
    <t>「★入力用★請求先一覧」シートに請求先情報、請求内容情報を記入</t>
    <rPh sb="2" eb="5">
      <t>ニュウリョクヨウ</t>
    </rPh>
    <rPh sb="6" eb="8">
      <t>セイキュウ</t>
    </rPh>
    <rPh sb="8" eb="9">
      <t>サキ</t>
    </rPh>
    <rPh sb="9" eb="11">
      <t>イチラン</t>
    </rPh>
    <rPh sb="16" eb="18">
      <t>セイキュウ</t>
    </rPh>
    <rPh sb="18" eb="19">
      <t>サキ</t>
    </rPh>
    <rPh sb="19" eb="21">
      <t>ジョウホウ</t>
    </rPh>
    <rPh sb="22" eb="24">
      <t>セイキュウ</t>
    </rPh>
    <rPh sb="24" eb="26">
      <t>ナイヨウ</t>
    </rPh>
    <rPh sb="26" eb="28">
      <t>ジョウホウ</t>
    </rPh>
    <rPh sb="29" eb="31">
      <t>キニュウ</t>
    </rPh>
    <phoneticPr fontId="1"/>
  </si>
  <si>
    <t>株式会社SFPコンサルティング</t>
    <rPh sb="0" eb="4">
      <t>カブシキガイシャ</t>
    </rPh>
    <phoneticPr fontId="1"/>
  </si>
  <si>
    <t>「★請求書印刷用★」シートに、請求先情報・請求内容が反映</t>
    <rPh sb="2" eb="5">
      <t>セイキュウショ</t>
    </rPh>
    <rPh sb="5" eb="8">
      <t>インサツヨウ</t>
    </rPh>
    <rPh sb="15" eb="17">
      <t>セイキュウ</t>
    </rPh>
    <rPh sb="17" eb="18">
      <t>サキ</t>
    </rPh>
    <rPh sb="18" eb="20">
      <t>ジョウホウ</t>
    </rPh>
    <rPh sb="21" eb="23">
      <t>セイキュウ</t>
    </rPh>
    <rPh sb="23" eb="25">
      <t>ナイヨウ</t>
    </rPh>
    <rPh sb="26" eb="28">
      <t>ハンエイ</t>
    </rPh>
    <phoneticPr fontId="1"/>
  </si>
  <si>
    <t>株式会社〇〇</t>
    <rPh sb="0" eb="2">
      <t>カブシキ</t>
    </rPh>
    <rPh sb="2" eb="4">
      <t>カイシャ</t>
    </rPh>
    <phoneticPr fontId="1"/>
  </si>
  <si>
    <t>〒　879-0164</t>
    <phoneticPr fontId="1"/>
  </si>
  <si>
    <t>○○県〇〇市</t>
    <rPh sb="2" eb="3">
      <t>ケン</t>
    </rPh>
    <rPh sb="5" eb="6">
      <t>シ</t>
    </rPh>
    <phoneticPr fontId="1"/>
  </si>
  <si>
    <t>TEL：　000-0000-0000</t>
    <phoneticPr fontId="1"/>
  </si>
  <si>
    <t>○○　○○</t>
    <phoneticPr fontId="1"/>
  </si>
  <si>
    <t>○○銀行　○○支店</t>
    <rPh sb="2" eb="4">
      <t>ギンコウ</t>
    </rPh>
    <rPh sb="7" eb="9">
      <t>シテン</t>
    </rPh>
    <phoneticPr fontId="1"/>
  </si>
  <si>
    <t>普）０００００００</t>
    <rPh sb="0" eb="1">
      <t>ススム</t>
    </rPh>
    <phoneticPr fontId="1"/>
  </si>
  <si>
    <t>ｶ)○○</t>
    <phoneticPr fontId="1"/>
  </si>
  <si>
    <t>※なお、請求先一覧の「郵便番号」～「担当者氏名」は請求書に印刷される情報ではありません。</t>
    <rPh sb="4" eb="6">
      <t>セイキュウ</t>
    </rPh>
    <rPh sb="6" eb="7">
      <t>サキ</t>
    </rPh>
    <rPh sb="7" eb="9">
      <t>イチラン</t>
    </rPh>
    <rPh sb="11" eb="15">
      <t>ユウビンバンゴウ</t>
    </rPh>
    <rPh sb="18" eb="21">
      <t>タントウシャ</t>
    </rPh>
    <rPh sb="21" eb="23">
      <t>シメイ</t>
    </rPh>
    <rPh sb="25" eb="28">
      <t>セイキュウショ</t>
    </rPh>
    <rPh sb="29" eb="31">
      <t>インサツ</t>
    </rPh>
    <rPh sb="34" eb="36">
      <t>ジョウホウ</t>
    </rPh>
    <phoneticPr fontId="1"/>
  </si>
  <si>
    <t>　省略しても請求書印刷には一切問題ありませんが、別途ラベルシール印刷などをする場合、入力しておくと元データとして活用できます。</t>
    <rPh sb="1" eb="3">
      <t>ショウリャク</t>
    </rPh>
    <rPh sb="6" eb="9">
      <t>セイキュウショ</t>
    </rPh>
    <rPh sb="9" eb="11">
      <t>インサツ</t>
    </rPh>
    <rPh sb="13" eb="15">
      <t>イッサイ</t>
    </rPh>
    <rPh sb="15" eb="17">
      <t>モンダイ</t>
    </rPh>
    <rPh sb="24" eb="26">
      <t>ベット</t>
    </rPh>
    <rPh sb="32" eb="34">
      <t>インサツ</t>
    </rPh>
    <rPh sb="39" eb="41">
      <t>バアイ</t>
    </rPh>
    <rPh sb="42" eb="44">
      <t>ニュウリョク</t>
    </rPh>
    <rPh sb="49" eb="50">
      <t>モト</t>
    </rPh>
    <rPh sb="56" eb="58">
      <t>カツヨウ</t>
    </rPh>
    <phoneticPr fontId="1"/>
  </si>
  <si>
    <r>
      <t>「★入力用★請求先一覧」シート上部の</t>
    </r>
    <r>
      <rPr>
        <b/>
        <sz val="11"/>
        <color rgb="FFFF0000"/>
        <rFont val="ＭＳ Ｐゴシック"/>
        <family val="3"/>
        <charset val="128"/>
        <scheme val="minor"/>
      </rPr>
      <t>NO記入欄に、請求書を作成したい行のNOを記入</t>
    </r>
    <rPh sb="2" eb="5">
      <t>ニュウリョクヨウ</t>
    </rPh>
    <rPh sb="6" eb="8">
      <t>セイキュウ</t>
    </rPh>
    <rPh sb="8" eb="9">
      <t>サキ</t>
    </rPh>
    <rPh sb="9" eb="11">
      <t>イチラン</t>
    </rPh>
    <rPh sb="15" eb="17">
      <t>ジョウブ</t>
    </rPh>
    <rPh sb="20" eb="22">
      <t>キニュウ</t>
    </rPh>
    <rPh sb="22" eb="23">
      <t>ラン</t>
    </rPh>
    <rPh sb="25" eb="28">
      <t>セイキュウショ</t>
    </rPh>
    <rPh sb="29" eb="31">
      <t>サクセイ</t>
    </rPh>
    <rPh sb="34" eb="35">
      <t>ギョウ</t>
    </rPh>
    <rPh sb="39" eb="41">
      <t>キニュウ</t>
    </rPh>
    <phoneticPr fontId="1"/>
  </si>
  <si>
    <t>請求先・請求内容一覧</t>
    <rPh sb="0" eb="2">
      <t>セイキュウ</t>
    </rPh>
    <rPh sb="2" eb="3">
      <t>サキ</t>
    </rPh>
    <rPh sb="4" eb="6">
      <t>セイキュウ</t>
    </rPh>
    <rPh sb="6" eb="8">
      <t>ナイヨウ</t>
    </rPh>
    <rPh sb="8" eb="1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</si>
</sst>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yyyy&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u val="double"/>
      <sz val="16"/>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28"/>
      <color theme="1"/>
      <name val="ＭＳ Ｐゴシック"/>
      <family val="2"/>
      <charset val="128"/>
      <scheme val="minor"/>
    </font>
    <font>
      <b/>
      <sz val="11"/>
      <color theme="1"/>
      <name val="ＭＳ Ｐゴシック"/>
      <family val="3"/>
      <charset val="128"/>
      <scheme val="minor"/>
    </font>
    <font>
      <sz val="11"/>
      <color rgb="FF222222"/>
      <name val="Arial"/>
      <family val="2"/>
    </font>
    <font>
      <sz val="8"/>
      <color theme="1"/>
      <name val="ＭＳ Ｐゴシック"/>
      <family val="2"/>
      <charset val="128"/>
      <scheme val="minor"/>
    </font>
    <font>
      <b/>
      <sz val="16"/>
      <color theme="1"/>
      <name val="ＭＳ Ｐゴシック"/>
      <family val="3"/>
      <charset val="128"/>
      <scheme val="major"/>
    </font>
    <font>
      <b/>
      <sz val="11"/>
      <color rgb="FFFF000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0000"/>
        <bgColor indexed="64"/>
      </patternFill>
    </fill>
  </fills>
  <borders count="6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medium">
        <color auto="1"/>
      </bottom>
      <diagonal/>
    </border>
    <border>
      <left style="thin">
        <color auto="1"/>
      </left>
      <right/>
      <top style="thin">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double">
        <color auto="1"/>
      </top>
      <bottom style="dotted">
        <color auto="1"/>
      </bottom>
      <diagonal/>
    </border>
    <border>
      <left/>
      <right style="medium">
        <color auto="1"/>
      </right>
      <top style="double">
        <color auto="1"/>
      </top>
      <bottom style="dotted">
        <color auto="1"/>
      </bottom>
      <diagonal/>
    </border>
    <border>
      <left style="medium">
        <color auto="1"/>
      </left>
      <right/>
      <top/>
      <bottom/>
      <diagonal/>
    </border>
    <border>
      <left/>
      <right style="medium">
        <color auto="1"/>
      </right>
      <top/>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medium">
        <color auto="1"/>
      </left>
      <right/>
      <top style="dotted">
        <color auto="1"/>
      </top>
      <bottom style="double">
        <color auto="1"/>
      </bottom>
      <diagonal/>
    </border>
    <border>
      <left/>
      <right style="medium">
        <color auto="1"/>
      </right>
      <top style="dotted">
        <color auto="1"/>
      </top>
      <bottom style="double">
        <color auto="1"/>
      </bottom>
      <diagonal/>
    </border>
    <border>
      <left style="medium">
        <color auto="1"/>
      </left>
      <right/>
      <top style="thin">
        <color auto="1"/>
      </top>
      <bottom style="dotted">
        <color auto="1"/>
      </bottom>
      <diagonal/>
    </border>
    <border>
      <left/>
      <right style="medium">
        <color auto="1"/>
      </right>
      <top style="thin">
        <color auto="1"/>
      </top>
      <bottom style="dotted">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0" fontId="0" fillId="0" borderId="0" xfId="0" applyBorder="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3" borderId="11" xfId="0" applyFill="1" applyBorder="1">
      <alignment vertical="center"/>
    </xf>
    <xf numFmtId="0" fontId="0" fillId="3" borderId="7" xfId="0" applyFill="1" applyBorder="1">
      <alignment vertical="center"/>
    </xf>
    <xf numFmtId="0" fontId="0" fillId="3" borderId="59" xfId="0" applyFill="1" applyBorder="1" applyAlignment="1">
      <alignment vertical="center"/>
    </xf>
    <xf numFmtId="0" fontId="0" fillId="3" borderId="60" xfId="0" applyFill="1" applyBorder="1" applyAlignment="1">
      <alignment vertical="center"/>
    </xf>
    <xf numFmtId="0" fontId="12" fillId="0" borderId="0" xfId="0" applyFont="1" applyAlignment="1">
      <alignment horizontal="center" vertical="center"/>
    </xf>
    <xf numFmtId="0" fontId="7" fillId="0" borderId="6" xfId="0" applyFont="1" applyBorder="1" applyAlignment="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Border="1" applyAlignment="1">
      <alignment horizontal="center" vertical="center"/>
    </xf>
    <xf numFmtId="0" fontId="6" fillId="0" borderId="0" xfId="0" applyFont="1" applyBorder="1" applyAlignment="1">
      <alignment horizontal="left" vertical="top"/>
    </xf>
    <xf numFmtId="14" fontId="14" fillId="0" borderId="0" xfId="0" applyNumberFormat="1" applyFont="1">
      <alignment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0" fillId="3" borderId="11" xfId="0" applyFill="1" applyBorder="1" applyAlignment="1">
      <alignment horizontal="center" vertical="center"/>
    </xf>
    <xf numFmtId="0" fontId="12" fillId="4" borderId="59" xfId="0" applyFont="1" applyFill="1" applyBorder="1" applyAlignment="1">
      <alignment horizontal="center" vertical="center"/>
    </xf>
    <xf numFmtId="0" fontId="12" fillId="4" borderId="60" xfId="0" applyFont="1" applyFill="1" applyBorder="1" applyAlignment="1">
      <alignment horizontal="center" vertical="center"/>
    </xf>
    <xf numFmtId="0" fontId="11" fillId="2" borderId="0" xfId="0" applyFont="1" applyFill="1" applyAlignment="1">
      <alignment horizontal="center" vertical="center"/>
    </xf>
    <xf numFmtId="0" fontId="0" fillId="3" borderId="7" xfId="0" applyFill="1" applyBorder="1" applyAlignment="1">
      <alignment horizontal="center" vertical="center"/>
    </xf>
    <xf numFmtId="0" fontId="5" fillId="3" borderId="0" xfId="0" applyFont="1" applyFill="1" applyAlignment="1">
      <alignment horizontal="center" vertical="center"/>
    </xf>
    <xf numFmtId="176" fontId="2" fillId="0" borderId="0" xfId="0" applyNumberFormat="1" applyFont="1" applyAlignment="1">
      <alignment horizontal="right" vertical="center"/>
    </xf>
    <xf numFmtId="0" fontId="3" fillId="0" borderId="6" xfId="0" applyFont="1" applyBorder="1" applyAlignment="1">
      <alignment horizontal="center" vertical="center"/>
    </xf>
    <xf numFmtId="0" fontId="7" fillId="0" borderId="6" xfId="0" applyFont="1" applyBorder="1" applyAlignment="1">
      <alignment horizontal="center" vertical="center"/>
    </xf>
    <xf numFmtId="5" fontId="7" fillId="0" borderId="6" xfId="0" applyNumberFormat="1" applyFont="1" applyBorder="1" applyAlignment="1">
      <alignment horizontal="center" vertical="center"/>
    </xf>
    <xf numFmtId="0" fontId="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0" fillId="0" borderId="1" xfId="0"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0" borderId="51"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49"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30"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2" fillId="0" borderId="41" xfId="0" applyFont="1" applyBorder="1" applyAlignment="1">
      <alignment horizontal="left" vertical="top" wrapText="1"/>
    </xf>
    <xf numFmtId="0" fontId="6" fillId="0" borderId="42" xfId="0" applyFont="1" applyBorder="1" applyAlignment="1">
      <alignment horizontal="left" vertical="top"/>
    </xf>
    <xf numFmtId="0" fontId="6" fillId="0" borderId="43" xfId="0" applyFont="1" applyBorder="1" applyAlignment="1">
      <alignment horizontal="left" vertical="top"/>
    </xf>
    <xf numFmtId="0" fontId="6" fillId="0" borderId="32" xfId="0" applyFont="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6" fillId="0" borderId="44" xfId="0" applyFont="1" applyBorder="1" applyAlignment="1">
      <alignment horizontal="left" vertical="top"/>
    </xf>
    <xf numFmtId="0" fontId="6" fillId="0" borderId="6" xfId="0" applyFont="1" applyBorder="1" applyAlignment="1">
      <alignment horizontal="left" vertical="top"/>
    </xf>
    <xf numFmtId="0" fontId="6" fillId="0" borderId="45" xfId="0" applyFont="1" applyBorder="1" applyAlignment="1">
      <alignment horizontal="left" vertical="top"/>
    </xf>
    <xf numFmtId="0" fontId="0" fillId="3" borderId="26"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5" fontId="0" fillId="0" borderId="2" xfId="0" applyNumberFormat="1" applyBorder="1" applyAlignment="1">
      <alignment horizontal="center"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5" fontId="0" fillId="0" borderId="39" xfId="0" applyNumberFormat="1" applyBorder="1" applyAlignment="1">
      <alignment horizontal="center" vertical="center"/>
    </xf>
    <xf numFmtId="5" fontId="0" fillId="0" borderId="37" xfId="0" applyNumberFormat="1" applyBorder="1" applyAlignment="1">
      <alignment horizontal="center" vertical="center"/>
    </xf>
    <xf numFmtId="5" fontId="0" fillId="0" borderId="38" xfId="0" applyNumberFormat="1" applyBorder="1" applyAlignment="1">
      <alignment horizontal="center" vertical="center"/>
    </xf>
    <xf numFmtId="0" fontId="0" fillId="3" borderId="34"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5" fontId="0" fillId="0" borderId="18" xfId="0" applyNumberFormat="1" applyBorder="1" applyAlignment="1">
      <alignment horizontal="center" vertical="center"/>
    </xf>
    <xf numFmtId="5" fontId="0" fillId="0" borderId="19" xfId="0" applyNumberFormat="1" applyBorder="1" applyAlignment="1">
      <alignment horizontal="center" vertical="center"/>
    </xf>
    <xf numFmtId="5" fontId="0" fillId="0" borderId="2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35" xfId="0" applyBorder="1" applyAlignment="1">
      <alignment horizontal="center" vertical="center" shrinkToFit="1"/>
    </xf>
    <xf numFmtId="0" fontId="0" fillId="0" borderId="12" xfId="0" applyNumberFormat="1" applyBorder="1" applyAlignment="1">
      <alignment horizontal="center" vertical="center" shrinkToFit="1"/>
    </xf>
    <xf numFmtId="0" fontId="0" fillId="0" borderId="13" xfId="0" applyNumberFormat="1" applyBorder="1" applyAlignment="1">
      <alignment horizontal="center" vertical="center" shrinkToFit="1"/>
    </xf>
    <xf numFmtId="0" fontId="0" fillId="0" borderId="14" xfId="0" applyNumberFormat="1" applyBorder="1" applyAlignment="1">
      <alignment horizontal="center" vertical="center" shrinkToFit="1"/>
    </xf>
    <xf numFmtId="5" fontId="0" fillId="0" borderId="12" xfId="0" applyNumberFormat="1" applyBorder="1" applyAlignment="1">
      <alignment horizontal="center" vertical="center" shrinkToFit="1"/>
    </xf>
    <xf numFmtId="5" fontId="0" fillId="0" borderId="13" xfId="0" applyNumberFormat="1" applyBorder="1" applyAlignment="1">
      <alignment horizontal="center" vertical="center" shrinkToFit="1"/>
    </xf>
    <xf numFmtId="5" fontId="0" fillId="0" borderId="14" xfId="0" applyNumberFormat="1" applyBorder="1" applyAlignment="1">
      <alignment horizontal="center" vertical="center" shrinkToFit="1"/>
    </xf>
    <xf numFmtId="0" fontId="0" fillId="0" borderId="12" xfId="0" applyBorder="1" applyAlignment="1">
      <alignment horizontal="center" vertical="center" shrinkToFit="1"/>
    </xf>
    <xf numFmtId="0" fontId="0" fillId="0" borderId="52" xfId="0" applyBorder="1" applyAlignment="1">
      <alignment horizontal="center" vertical="center" shrinkToFit="1"/>
    </xf>
    <xf numFmtId="0" fontId="0" fillId="0" borderId="8" xfId="0" applyNumberFormat="1" applyBorder="1" applyAlignment="1">
      <alignment horizontal="center" vertical="center" shrinkToFit="1"/>
    </xf>
    <xf numFmtId="0" fontId="0" fillId="0" borderId="9" xfId="0" applyNumberFormat="1" applyBorder="1" applyAlignment="1">
      <alignment horizontal="center" vertical="center" shrinkToFit="1"/>
    </xf>
    <xf numFmtId="0" fontId="0" fillId="0" borderId="10" xfId="0" applyNumberFormat="1" applyBorder="1" applyAlignment="1">
      <alignment horizontal="center" vertical="center" shrinkToFit="1"/>
    </xf>
    <xf numFmtId="5" fontId="0" fillId="0" borderId="8" xfId="0" applyNumberFormat="1" applyBorder="1" applyAlignment="1">
      <alignment horizontal="center" vertical="center" shrinkToFit="1"/>
    </xf>
    <xf numFmtId="5" fontId="0" fillId="0" borderId="9" xfId="0" applyNumberFormat="1" applyBorder="1" applyAlignment="1">
      <alignment horizontal="center" vertical="center" shrinkToFit="1"/>
    </xf>
    <xf numFmtId="5" fontId="0" fillId="0" borderId="10" xfId="0" applyNumberFormat="1" applyBorder="1" applyAlignment="1">
      <alignment horizontal="center" vertical="center" shrinkToFit="1"/>
    </xf>
    <xf numFmtId="0" fontId="0" fillId="0" borderId="8" xfId="0" applyBorder="1" applyAlignment="1">
      <alignment horizontal="center" vertical="center" shrinkToFit="1"/>
    </xf>
    <xf numFmtId="0" fontId="0" fillId="0" borderId="29" xfId="0" applyBorder="1" applyAlignment="1">
      <alignment horizontal="center" vertical="center" shrinkToFit="1"/>
    </xf>
    <xf numFmtId="0" fontId="0" fillId="0" borderId="46" xfId="0" applyNumberFormat="1" applyBorder="1" applyAlignment="1">
      <alignment horizontal="center" vertical="center" shrinkToFit="1"/>
    </xf>
    <xf numFmtId="0" fontId="0" fillId="0" borderId="47" xfId="0" applyNumberFormat="1" applyBorder="1" applyAlignment="1">
      <alignment horizontal="center" vertical="center" shrinkToFit="1"/>
    </xf>
    <xf numFmtId="0" fontId="0" fillId="0" borderId="48" xfId="0" applyNumberFormat="1" applyBorder="1" applyAlignment="1">
      <alignment horizontal="center" vertical="center" shrinkToFit="1"/>
    </xf>
    <xf numFmtId="5" fontId="0" fillId="0" borderId="46" xfId="0" applyNumberFormat="1" applyBorder="1" applyAlignment="1">
      <alignment horizontal="center" vertical="center" shrinkToFit="1"/>
    </xf>
    <xf numFmtId="5" fontId="0" fillId="0" borderId="47" xfId="0" applyNumberFormat="1" applyBorder="1" applyAlignment="1">
      <alignment horizontal="center" vertical="center" shrinkToFit="1"/>
    </xf>
    <xf numFmtId="5" fontId="0" fillId="0" borderId="48" xfId="0" applyNumberFormat="1" applyBorder="1" applyAlignment="1">
      <alignment horizontal="center" vertical="center" shrinkToFit="1"/>
    </xf>
    <xf numFmtId="0" fontId="0" fillId="0" borderId="46" xfId="0" applyBorder="1" applyAlignment="1">
      <alignment horizontal="center" vertical="center" shrinkToFit="1"/>
    </xf>
    <xf numFmtId="0" fontId="0" fillId="0" borderId="50" xfId="0" applyBorder="1" applyAlignment="1">
      <alignment horizontal="center" vertical="center" shrinkToFit="1"/>
    </xf>
    <xf numFmtId="0" fontId="0" fillId="0" borderId="15" xfId="0" applyNumberFormat="1" applyBorder="1" applyAlignment="1">
      <alignment horizontal="center" vertical="center" shrinkToFit="1"/>
    </xf>
    <xf numFmtId="0" fontId="0" fillId="0" borderId="16" xfId="0" applyNumberFormat="1" applyBorder="1" applyAlignment="1">
      <alignment horizontal="center" vertical="center" shrinkToFit="1"/>
    </xf>
    <xf numFmtId="0" fontId="0" fillId="0" borderId="17" xfId="0" applyNumberFormat="1" applyBorder="1" applyAlignment="1">
      <alignment horizontal="center" vertical="center" shrinkToFit="1"/>
    </xf>
    <xf numFmtId="5" fontId="0" fillId="0" borderId="15" xfId="0" applyNumberFormat="1" applyBorder="1" applyAlignment="1">
      <alignment horizontal="center" vertical="center" shrinkToFit="1"/>
    </xf>
    <xf numFmtId="5" fontId="0" fillId="0" borderId="16" xfId="0" applyNumberFormat="1" applyBorder="1" applyAlignment="1">
      <alignment horizontal="center" vertical="center" shrinkToFit="1"/>
    </xf>
    <xf numFmtId="5" fontId="0" fillId="0" borderId="17" xfId="0" applyNumberFormat="1" applyBorder="1" applyAlignment="1">
      <alignment horizontal="center" vertical="center" shrinkToFit="1"/>
    </xf>
    <xf numFmtId="0" fontId="0" fillId="0" borderId="15" xfId="0" applyBorder="1" applyAlignment="1">
      <alignment horizontal="center" vertical="center" shrinkToFit="1"/>
    </xf>
    <xf numFmtId="0" fontId="0" fillId="0" borderId="31"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33" xfId="0" applyBorder="1" applyAlignment="1">
      <alignment horizontal="center" vertical="center" shrinkToFit="1"/>
    </xf>
    <xf numFmtId="14" fontId="14" fillId="0" borderId="63" xfId="0" applyNumberFormat="1" applyFont="1" applyBorder="1">
      <alignment vertical="center"/>
    </xf>
    <xf numFmtId="14" fontId="14" fillId="0" borderId="61" xfId="0" applyNumberFormat="1" applyFont="1" applyBorder="1">
      <alignment vertical="center"/>
    </xf>
    <xf numFmtId="14" fontId="14" fillId="0" borderId="62" xfId="0" applyNumberFormat="1" applyFont="1" applyBorder="1">
      <alignment vertical="center"/>
    </xf>
    <xf numFmtId="0" fontId="15" fillId="0" borderId="0" xfId="0" applyFont="1">
      <alignment vertical="center"/>
    </xf>
    <xf numFmtId="0" fontId="16" fillId="0" borderId="0" xfId="0" applyFont="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13" fillId="0" borderId="54" xfId="0" applyFont="1" applyBorder="1">
      <alignment vertical="center"/>
    </xf>
    <xf numFmtId="0" fontId="8"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27" xfId="0" applyBorder="1" applyAlignment="1">
      <alignment horizontal="left" vertical="center" shrinkToFit="1"/>
    </xf>
    <xf numFmtId="0" fontId="0" fillId="0" borderId="39" xfId="0" applyBorder="1" applyAlignment="1">
      <alignment horizontal="left" vertical="center" shrinkToFit="1"/>
    </xf>
    <xf numFmtId="0" fontId="0" fillId="0" borderId="37" xfId="0" applyBorder="1" applyAlignment="1">
      <alignment horizontal="left" vertical="center" shrinkToFit="1"/>
    </xf>
    <xf numFmtId="0" fontId="0" fillId="0" borderId="40" xfId="0" applyBorder="1" applyAlignment="1">
      <alignment horizontal="left" vertical="center" shrinkToFit="1"/>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24</xdr:row>
      <xdr:rowOff>19049</xdr:rowOff>
    </xdr:from>
    <xdr:to>
      <xdr:col>7</xdr:col>
      <xdr:colOff>409575</xdr:colOff>
      <xdr:row>50</xdr:row>
      <xdr:rowOff>19050</xdr:rowOff>
    </xdr:to>
    <xdr:pic>
      <xdr:nvPicPr>
        <xdr:cNvPr id="29" name="図 28"/>
        <xdr:cNvPicPr>
          <a:picLocks noChangeAspect="1"/>
        </xdr:cNvPicPr>
      </xdr:nvPicPr>
      <xdr:blipFill rotWithShape="1">
        <a:blip xmlns:r="http://schemas.openxmlformats.org/officeDocument/2006/relationships" r:embed="rId1"/>
        <a:srcRect t="25915" r="66101" b="13140"/>
        <a:stretch/>
      </xdr:blipFill>
      <xdr:spPr>
        <a:xfrm>
          <a:off x="800100" y="3924299"/>
          <a:ext cx="4410075" cy="4457701"/>
        </a:xfrm>
        <a:prstGeom prst="rect">
          <a:avLst/>
        </a:prstGeom>
      </xdr:spPr>
    </xdr:pic>
    <xdr:clientData/>
  </xdr:twoCellAnchor>
  <xdr:twoCellAnchor editAs="oneCell">
    <xdr:from>
      <xdr:col>1</xdr:col>
      <xdr:colOff>47625</xdr:colOff>
      <xdr:row>8</xdr:row>
      <xdr:rowOff>28575</xdr:rowOff>
    </xdr:from>
    <xdr:to>
      <xdr:col>19</xdr:col>
      <xdr:colOff>47625</xdr:colOff>
      <xdr:row>20</xdr:row>
      <xdr:rowOff>9525</xdr:rowOff>
    </xdr:to>
    <xdr:pic>
      <xdr:nvPicPr>
        <xdr:cNvPr id="28" name="図 27"/>
        <xdr:cNvPicPr>
          <a:picLocks noChangeAspect="1"/>
        </xdr:cNvPicPr>
      </xdr:nvPicPr>
      <xdr:blipFill rotWithShape="1">
        <a:blip xmlns:r="http://schemas.openxmlformats.org/officeDocument/2006/relationships" r:embed="rId2"/>
        <a:srcRect l="2489" t="26827" r="2624" b="45305"/>
        <a:stretch/>
      </xdr:blipFill>
      <xdr:spPr>
        <a:xfrm>
          <a:off x="733425" y="1190625"/>
          <a:ext cx="12344400" cy="2038350"/>
        </a:xfrm>
        <a:prstGeom prst="rect">
          <a:avLst/>
        </a:prstGeom>
        <a:ln>
          <a:solidFill>
            <a:sysClr val="windowText" lastClr="000000"/>
          </a:solidFill>
        </a:ln>
      </xdr:spPr>
    </xdr:pic>
    <xdr:clientData/>
  </xdr:twoCellAnchor>
  <xdr:twoCellAnchor>
    <xdr:from>
      <xdr:col>1</xdr:col>
      <xdr:colOff>561976</xdr:colOff>
      <xdr:row>32</xdr:row>
      <xdr:rowOff>38099</xdr:rowOff>
    </xdr:from>
    <xdr:to>
      <xdr:col>6</xdr:col>
      <xdr:colOff>161926</xdr:colOff>
      <xdr:row>47</xdr:row>
      <xdr:rowOff>47625</xdr:rowOff>
    </xdr:to>
    <xdr:sp macro="" textlink="">
      <xdr:nvSpPr>
        <xdr:cNvPr id="18" name="角丸四角形 17"/>
        <xdr:cNvSpPr/>
      </xdr:nvSpPr>
      <xdr:spPr>
        <a:xfrm>
          <a:off x="1247776" y="5314949"/>
          <a:ext cx="3028950" cy="2581276"/>
        </a:xfrm>
        <a:prstGeom prst="roundRect">
          <a:avLst>
            <a:gd name="adj" fmla="val 3383"/>
          </a:avLst>
        </a:prstGeom>
        <a:noFill/>
        <a:ln w="28575">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effectLst>
              <a:outerShdw blurRad="50800" dist="38100" dir="2700000" algn="tl" rotWithShape="0">
                <a:prstClr val="black">
                  <a:alpha val="40000"/>
                </a:prstClr>
              </a:outerShdw>
            </a:effectLst>
          </a:endParaRPr>
        </a:p>
      </xdr:txBody>
    </xdr:sp>
    <xdr:clientData/>
  </xdr:twoCellAnchor>
  <xdr:oneCellAnchor>
    <xdr:from>
      <xdr:col>8</xdr:col>
      <xdr:colOff>38100</xdr:colOff>
      <xdr:row>25</xdr:row>
      <xdr:rowOff>66675</xdr:rowOff>
    </xdr:from>
    <xdr:ext cx="1542923" cy="275717"/>
    <xdr:sp macro="" textlink="">
      <xdr:nvSpPr>
        <xdr:cNvPr id="19" name="テキスト ボックス 18"/>
        <xdr:cNvSpPr txBox="1"/>
      </xdr:nvSpPr>
      <xdr:spPr>
        <a:xfrm>
          <a:off x="5524500" y="4143375"/>
          <a:ext cx="1542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自動入力がされる箇所</a:t>
          </a:r>
        </a:p>
      </xdr:txBody>
    </xdr:sp>
    <xdr:clientData/>
  </xdr:oneCellAnchor>
  <xdr:twoCellAnchor>
    <xdr:from>
      <xdr:col>1</xdr:col>
      <xdr:colOff>600074</xdr:colOff>
      <xdr:row>14</xdr:row>
      <xdr:rowOff>161926</xdr:rowOff>
    </xdr:from>
    <xdr:to>
      <xdr:col>2</xdr:col>
      <xdr:colOff>533399</xdr:colOff>
      <xdr:row>16</xdr:row>
      <xdr:rowOff>85726</xdr:rowOff>
    </xdr:to>
    <xdr:sp macro="" textlink="">
      <xdr:nvSpPr>
        <xdr:cNvPr id="22" name="角丸四角形 21"/>
        <xdr:cNvSpPr/>
      </xdr:nvSpPr>
      <xdr:spPr>
        <a:xfrm>
          <a:off x="1285874" y="2352676"/>
          <a:ext cx="619125" cy="266700"/>
        </a:xfrm>
        <a:prstGeom prst="roundRect">
          <a:avLst/>
        </a:prstGeom>
        <a:no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647700</xdr:colOff>
      <xdr:row>9</xdr:row>
      <xdr:rowOff>142874</xdr:rowOff>
    </xdr:from>
    <xdr:to>
      <xdr:col>1</xdr:col>
      <xdr:colOff>600076</xdr:colOff>
      <xdr:row>15</xdr:row>
      <xdr:rowOff>161923</xdr:rowOff>
    </xdr:to>
    <xdr:sp macro="" textlink="">
      <xdr:nvSpPr>
        <xdr:cNvPr id="26" name="右カーブ矢印 25"/>
        <xdr:cNvSpPr/>
      </xdr:nvSpPr>
      <xdr:spPr>
        <a:xfrm flipV="1">
          <a:off x="647700" y="1476374"/>
          <a:ext cx="638176" cy="1047749"/>
        </a:xfrm>
        <a:prstGeom prst="curvedRightArrow">
          <a:avLst>
            <a:gd name="adj1" fmla="val 6564"/>
            <a:gd name="adj2" fmla="val 17962"/>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533400</xdr:colOff>
      <xdr:row>25</xdr:row>
      <xdr:rowOff>142875</xdr:rowOff>
    </xdr:from>
    <xdr:to>
      <xdr:col>3</xdr:col>
      <xdr:colOff>438150</xdr:colOff>
      <xdr:row>27</xdr:row>
      <xdr:rowOff>9525</xdr:rowOff>
    </xdr:to>
    <xdr:sp macro="" textlink="">
      <xdr:nvSpPr>
        <xdr:cNvPr id="35" name="角丸四角形 34"/>
        <xdr:cNvSpPr/>
      </xdr:nvSpPr>
      <xdr:spPr>
        <a:xfrm>
          <a:off x="1219200" y="4219575"/>
          <a:ext cx="1276350" cy="209550"/>
        </a:xfrm>
        <a:prstGeom prst="roundRect">
          <a:avLst/>
        </a:prstGeom>
        <a:noFill/>
        <a:ln>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438150</xdr:colOff>
      <xdr:row>26</xdr:row>
      <xdr:rowOff>33084</xdr:rowOff>
    </xdr:from>
    <xdr:to>
      <xdr:col>8</xdr:col>
      <xdr:colOff>38100</xdr:colOff>
      <xdr:row>26</xdr:row>
      <xdr:rowOff>76200</xdr:rowOff>
    </xdr:to>
    <xdr:cxnSp macro="">
      <xdr:nvCxnSpPr>
        <xdr:cNvPr id="37" name="直線コネクタ 36"/>
        <xdr:cNvCxnSpPr>
          <a:stCxn id="19" idx="1"/>
          <a:endCxn id="35" idx="3"/>
        </xdr:cNvCxnSpPr>
      </xdr:nvCxnSpPr>
      <xdr:spPr>
        <a:xfrm flipH="1">
          <a:off x="2495550" y="4281234"/>
          <a:ext cx="3028950" cy="4311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161926</xdr:colOff>
      <xdr:row>26</xdr:row>
      <xdr:rowOff>33084</xdr:rowOff>
    </xdr:from>
    <xdr:to>
      <xdr:col>8</xdr:col>
      <xdr:colOff>38100</xdr:colOff>
      <xdr:row>39</xdr:row>
      <xdr:rowOff>128587</xdr:rowOff>
    </xdr:to>
    <xdr:cxnSp macro="">
      <xdr:nvCxnSpPr>
        <xdr:cNvPr id="39" name="直線コネクタ 38"/>
        <xdr:cNvCxnSpPr>
          <a:stCxn id="19" idx="1"/>
          <a:endCxn id="18" idx="3"/>
        </xdr:cNvCxnSpPr>
      </xdr:nvCxnSpPr>
      <xdr:spPr>
        <a:xfrm flipH="1">
          <a:off x="4276726" y="4281234"/>
          <a:ext cx="1247774" cy="232435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xdr:colOff>
      <xdr:row>41</xdr:row>
      <xdr:rowOff>76200</xdr:rowOff>
    </xdr:from>
    <xdr:to>
      <xdr:col>1</xdr:col>
      <xdr:colOff>419100</xdr:colOff>
      <xdr:row>45</xdr:row>
      <xdr:rowOff>104775</xdr:rowOff>
    </xdr:to>
    <xdr:sp macro="" textlink="">
      <xdr:nvSpPr>
        <xdr:cNvPr id="40" name="角丸四角形 39"/>
        <xdr:cNvSpPr/>
      </xdr:nvSpPr>
      <xdr:spPr>
        <a:xfrm>
          <a:off x="742950" y="6896100"/>
          <a:ext cx="361950" cy="714375"/>
        </a:xfrm>
        <a:prstGeom prst="roundRect">
          <a:avLst/>
        </a:prstGeom>
        <a:noFill/>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600075</xdr:colOff>
      <xdr:row>50</xdr:row>
      <xdr:rowOff>76200</xdr:rowOff>
    </xdr:from>
    <xdr:ext cx="4532779" cy="275717"/>
    <xdr:sp macro="" textlink="">
      <xdr:nvSpPr>
        <xdr:cNvPr id="41" name="テキスト ボックス 40"/>
        <xdr:cNvSpPr txBox="1"/>
      </xdr:nvSpPr>
      <xdr:spPr>
        <a:xfrm>
          <a:off x="1285875" y="8439150"/>
          <a:ext cx="453277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諸経費欄（交通費、特別割引など）を非表示にしたい場合は「－」をクリック</a:t>
          </a:r>
        </a:p>
      </xdr:txBody>
    </xdr:sp>
    <xdr:clientData/>
  </xdr:oneCellAnchor>
  <xdr:twoCellAnchor>
    <xdr:from>
      <xdr:col>1</xdr:col>
      <xdr:colOff>238125</xdr:colOff>
      <xdr:row>45</xdr:row>
      <xdr:rowOff>104775</xdr:rowOff>
    </xdr:from>
    <xdr:to>
      <xdr:col>1</xdr:col>
      <xdr:colOff>600075</xdr:colOff>
      <xdr:row>51</xdr:row>
      <xdr:rowOff>42609</xdr:rowOff>
    </xdr:to>
    <xdr:cxnSp macro="">
      <xdr:nvCxnSpPr>
        <xdr:cNvPr id="43" name="直線コネクタ 42"/>
        <xdr:cNvCxnSpPr>
          <a:stCxn id="41" idx="1"/>
          <a:endCxn id="40" idx="2"/>
        </xdr:cNvCxnSpPr>
      </xdr:nvCxnSpPr>
      <xdr:spPr>
        <a:xfrm flipH="1" flipV="1">
          <a:off x="923925" y="7610475"/>
          <a:ext cx="361950" cy="966534"/>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workbookViewId="0"/>
  </sheetViews>
  <sheetFormatPr defaultRowHeight="13.5" x14ac:dyDescent="0.15"/>
  <sheetData>
    <row r="1" spans="1:2" ht="18.75" x14ac:dyDescent="0.15">
      <c r="A1" s="135" t="s">
        <v>65</v>
      </c>
    </row>
    <row r="2" spans="1:2" ht="18.75" x14ac:dyDescent="0.15">
      <c r="A2" s="135"/>
    </row>
    <row r="3" spans="1:2" x14ac:dyDescent="0.15">
      <c r="A3">
        <v>1</v>
      </c>
      <c r="B3" s="149" t="s">
        <v>75</v>
      </c>
    </row>
    <row r="4" spans="1:2" x14ac:dyDescent="0.15">
      <c r="B4" t="s">
        <v>86</v>
      </c>
    </row>
    <row r="5" spans="1:2" x14ac:dyDescent="0.15">
      <c r="B5" t="s">
        <v>87</v>
      </c>
    </row>
    <row r="7" spans="1:2" x14ac:dyDescent="0.15">
      <c r="A7">
        <v>2</v>
      </c>
      <c r="B7" t="s">
        <v>88</v>
      </c>
    </row>
    <row r="8" spans="1:2" x14ac:dyDescent="0.15">
      <c r="B8" s="136"/>
    </row>
    <row r="9" spans="1:2" x14ac:dyDescent="0.15">
      <c r="B9" s="136"/>
    </row>
    <row r="23" spans="1:2" x14ac:dyDescent="0.15">
      <c r="A23">
        <v>3</v>
      </c>
      <c r="B23" t="s">
        <v>77</v>
      </c>
    </row>
    <row r="52" spans="1:2" x14ac:dyDescent="0.15">
      <c r="B52" s="136"/>
    </row>
    <row r="54" spans="1:2" x14ac:dyDescent="0.15">
      <c r="A54" t="s">
        <v>66</v>
      </c>
    </row>
    <row r="55" spans="1:2" x14ac:dyDescent="0.15">
      <c r="A55" t="s">
        <v>67</v>
      </c>
    </row>
    <row r="56" spans="1:2" x14ac:dyDescent="0.15">
      <c r="A56" t="s">
        <v>68</v>
      </c>
    </row>
    <row r="57" spans="1:2" x14ac:dyDescent="0.15">
      <c r="A57" t="s">
        <v>69</v>
      </c>
    </row>
    <row r="58" spans="1:2" x14ac:dyDescent="0.15">
      <c r="A58" t="s">
        <v>70</v>
      </c>
    </row>
    <row r="59" spans="1:2" x14ac:dyDescent="0.15">
      <c r="A59" t="s">
        <v>71</v>
      </c>
    </row>
    <row r="60" spans="1:2" x14ac:dyDescent="0.15">
      <c r="A60" t="s">
        <v>72</v>
      </c>
    </row>
    <row r="61" spans="1:2" x14ac:dyDescent="0.15">
      <c r="A61" t="s">
        <v>73</v>
      </c>
    </row>
    <row r="62" spans="1:2" x14ac:dyDescent="0.15">
      <c r="A62" t="s">
        <v>74</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8"/>
  <sheetViews>
    <sheetView tabSelected="1" workbookViewId="0">
      <pane xSplit="3" topLeftCell="K1" activePane="topRight" state="frozen"/>
      <selection pane="topRight" activeCell="K1" sqref="K1"/>
    </sheetView>
  </sheetViews>
  <sheetFormatPr defaultColWidth="8.875" defaultRowHeight="13.5" x14ac:dyDescent="0.15"/>
  <cols>
    <col min="1" max="1" width="8.125" style="30" customWidth="1"/>
    <col min="2" max="2" width="7.375" customWidth="1"/>
    <col min="3" max="3" width="27" customWidth="1"/>
    <col min="4" max="4" width="13.5" customWidth="1"/>
    <col min="5" max="5" width="25.625" customWidth="1"/>
    <col min="7" max="8" width="18.625" bestFit="1" customWidth="1"/>
    <col min="9" max="9" width="11" bestFit="1" customWidth="1"/>
    <col min="10" max="10" width="14.125" hidden="1" customWidth="1"/>
    <col min="11" max="11" width="23.625" customWidth="1"/>
    <col min="12" max="12" width="7.125" bestFit="1" customWidth="1"/>
    <col min="13" max="13" width="7.5" bestFit="1" customWidth="1"/>
    <col min="14" max="14" width="23.625" customWidth="1"/>
    <col min="15" max="16" width="7.5" bestFit="1" customWidth="1"/>
    <col min="17" max="17" width="23.625" customWidth="1"/>
    <col min="18" max="19" width="7.125" bestFit="1" customWidth="1"/>
    <col min="20" max="20" width="23.625" customWidth="1"/>
    <col min="21" max="22" width="7.125" bestFit="1" customWidth="1"/>
    <col min="23" max="23" width="23.625" customWidth="1"/>
    <col min="24" max="25" width="7.125" bestFit="1" customWidth="1"/>
    <col min="26" max="26" width="23.625" customWidth="1"/>
    <col min="27" max="27" width="7.125" bestFit="1" customWidth="1"/>
    <col min="28" max="28" width="7.5" bestFit="1" customWidth="1"/>
    <col min="29" max="29" width="23.625" customWidth="1"/>
    <col min="30" max="31" width="7.125" bestFit="1" customWidth="1"/>
    <col min="32" max="32" width="23.625" customWidth="1"/>
    <col min="33" max="33" width="7.125" bestFit="1" customWidth="1"/>
    <col min="34" max="34" width="7.5" bestFit="1" customWidth="1"/>
    <col min="35" max="35" width="23.625" customWidth="1"/>
    <col min="36" max="37" width="7.125" bestFit="1" customWidth="1"/>
    <col min="38" max="38" width="23.625" customWidth="1"/>
    <col min="39" max="40" width="7.125" bestFit="1" customWidth="1"/>
  </cols>
  <sheetData>
    <row r="1" spans="1:40" ht="18.75" x14ac:dyDescent="0.15">
      <c r="A1" s="135" t="s">
        <v>89</v>
      </c>
    </row>
    <row r="2" spans="1:40" x14ac:dyDescent="0.15">
      <c r="B2" t="s">
        <v>64</v>
      </c>
    </row>
    <row r="3" spans="1:40" ht="13.5" customHeight="1" x14ac:dyDescent="0.15">
      <c r="B3" s="36">
        <v>1</v>
      </c>
    </row>
    <row r="4" spans="1:40" ht="13.5" customHeight="1" x14ac:dyDescent="0.15">
      <c r="B4" s="36"/>
    </row>
    <row r="5" spans="1:40" ht="13.5" customHeight="1" x14ac:dyDescent="0.15">
      <c r="B5" s="36"/>
      <c r="J5" s="23" t="s">
        <v>46</v>
      </c>
    </row>
    <row r="6" spans="1:40" x14ac:dyDescent="0.15">
      <c r="J6" s="23" t="s">
        <v>45</v>
      </c>
    </row>
    <row r="7" spans="1:40" x14ac:dyDescent="0.15">
      <c r="A7" s="31" t="s">
        <v>61</v>
      </c>
      <c r="B7" s="21"/>
      <c r="C7" s="33" t="s">
        <v>13</v>
      </c>
      <c r="D7" s="33"/>
      <c r="E7" s="33"/>
      <c r="F7" s="33"/>
      <c r="G7" s="33"/>
      <c r="H7" s="33"/>
      <c r="I7" s="37"/>
      <c r="J7" s="34" t="s">
        <v>21</v>
      </c>
      <c r="K7" s="33">
        <v>1</v>
      </c>
      <c r="L7" s="33"/>
      <c r="M7" s="33"/>
      <c r="N7" s="33">
        <v>2</v>
      </c>
      <c r="O7" s="33"/>
      <c r="P7" s="33"/>
      <c r="Q7" s="33">
        <v>3</v>
      </c>
      <c r="R7" s="33"/>
      <c r="S7" s="33"/>
      <c r="T7" s="33">
        <v>4</v>
      </c>
      <c r="U7" s="33"/>
      <c r="V7" s="33"/>
      <c r="W7" s="33">
        <v>5</v>
      </c>
      <c r="X7" s="33"/>
      <c r="Y7" s="33"/>
      <c r="Z7" s="33">
        <v>6</v>
      </c>
      <c r="AA7" s="33"/>
      <c r="AB7" s="33"/>
      <c r="AC7" s="33">
        <v>7</v>
      </c>
      <c r="AD7" s="33"/>
      <c r="AE7" s="33"/>
      <c r="AF7" s="33" t="s">
        <v>53</v>
      </c>
      <c r="AG7" s="33"/>
      <c r="AH7" s="33"/>
      <c r="AI7" s="33" t="s">
        <v>54</v>
      </c>
      <c r="AJ7" s="33"/>
      <c r="AK7" s="33"/>
      <c r="AL7" s="33" t="s">
        <v>55</v>
      </c>
      <c r="AM7" s="33"/>
      <c r="AN7" s="33"/>
    </row>
    <row r="8" spans="1:40" x14ac:dyDescent="0.15">
      <c r="A8" s="32"/>
      <c r="B8" s="22" t="s">
        <v>62</v>
      </c>
      <c r="C8" s="19" t="s">
        <v>14</v>
      </c>
      <c r="D8" s="19" t="s">
        <v>20</v>
      </c>
      <c r="E8" s="19" t="s">
        <v>17</v>
      </c>
      <c r="F8" s="19" t="s">
        <v>18</v>
      </c>
      <c r="G8" s="19" t="s">
        <v>15</v>
      </c>
      <c r="H8" s="19" t="s">
        <v>19</v>
      </c>
      <c r="I8" s="20" t="s">
        <v>16</v>
      </c>
      <c r="J8" s="35"/>
      <c r="K8" s="19" t="s">
        <v>22</v>
      </c>
      <c r="L8" s="19" t="s">
        <v>23</v>
      </c>
      <c r="M8" s="19" t="s">
        <v>24</v>
      </c>
      <c r="N8" s="19" t="s">
        <v>25</v>
      </c>
      <c r="O8" s="19" t="s">
        <v>26</v>
      </c>
      <c r="P8" s="19" t="s">
        <v>27</v>
      </c>
      <c r="Q8" s="19" t="s">
        <v>28</v>
      </c>
      <c r="R8" s="19" t="s">
        <v>29</v>
      </c>
      <c r="S8" s="19" t="s">
        <v>30</v>
      </c>
      <c r="T8" s="19" t="s">
        <v>31</v>
      </c>
      <c r="U8" s="19" t="s">
        <v>32</v>
      </c>
      <c r="V8" s="19" t="s">
        <v>33</v>
      </c>
      <c r="W8" s="19" t="s">
        <v>34</v>
      </c>
      <c r="X8" s="19" t="s">
        <v>35</v>
      </c>
      <c r="Y8" s="19" t="s">
        <v>36</v>
      </c>
      <c r="Z8" s="19" t="s">
        <v>37</v>
      </c>
      <c r="AA8" s="19" t="s">
        <v>38</v>
      </c>
      <c r="AB8" s="19" t="s">
        <v>39</v>
      </c>
      <c r="AC8" s="19" t="s">
        <v>40</v>
      </c>
      <c r="AD8" s="19" t="s">
        <v>41</v>
      </c>
      <c r="AE8" s="19" t="s">
        <v>42</v>
      </c>
      <c r="AF8" s="19" t="s">
        <v>53</v>
      </c>
      <c r="AG8" s="19" t="s">
        <v>23</v>
      </c>
      <c r="AH8" s="19" t="s">
        <v>24</v>
      </c>
      <c r="AI8" s="19" t="s">
        <v>54</v>
      </c>
      <c r="AJ8" s="19" t="s">
        <v>26</v>
      </c>
      <c r="AK8" s="19" t="s">
        <v>27</v>
      </c>
      <c r="AL8" s="19" t="s">
        <v>55</v>
      </c>
      <c r="AM8" s="19" t="s">
        <v>29</v>
      </c>
      <c r="AN8" s="19" t="s">
        <v>30</v>
      </c>
    </row>
    <row r="9" spans="1:40" x14ac:dyDescent="0.15">
      <c r="A9" s="132">
        <v>42522</v>
      </c>
      <c r="B9" s="137">
        <v>1</v>
      </c>
      <c r="C9" s="138" t="s">
        <v>76</v>
      </c>
      <c r="D9" s="138" t="s">
        <v>47</v>
      </c>
      <c r="E9" s="138" t="s">
        <v>48</v>
      </c>
      <c r="F9" s="138" t="s">
        <v>49</v>
      </c>
      <c r="G9" s="138" t="s">
        <v>50</v>
      </c>
      <c r="H9" s="138" t="s">
        <v>50</v>
      </c>
      <c r="I9" s="138" t="s">
        <v>51</v>
      </c>
      <c r="J9" s="138"/>
      <c r="K9" s="137" t="s">
        <v>43</v>
      </c>
      <c r="L9" s="138">
        <v>3</v>
      </c>
      <c r="M9" s="139">
        <v>10000</v>
      </c>
      <c r="N9" s="137"/>
      <c r="O9" s="138"/>
      <c r="P9" s="139"/>
      <c r="Q9" s="137"/>
      <c r="R9" s="138"/>
      <c r="S9" s="139"/>
      <c r="T9" s="137"/>
      <c r="U9" s="138"/>
      <c r="V9" s="139"/>
      <c r="W9" s="137"/>
      <c r="X9" s="138"/>
      <c r="Y9" s="139"/>
      <c r="Z9" s="137"/>
      <c r="AA9" s="138"/>
      <c r="AB9" s="139"/>
      <c r="AC9" s="137"/>
      <c r="AD9" s="138"/>
      <c r="AE9" s="139"/>
      <c r="AF9" s="137" t="s">
        <v>44</v>
      </c>
      <c r="AG9" s="138">
        <v>1</v>
      </c>
      <c r="AH9" s="139">
        <v>500</v>
      </c>
      <c r="AI9" s="137"/>
      <c r="AJ9" s="138"/>
      <c r="AK9" s="139"/>
      <c r="AL9" s="137"/>
      <c r="AM9" s="138"/>
      <c r="AN9" s="139"/>
    </row>
    <row r="10" spans="1:40" x14ac:dyDescent="0.15">
      <c r="A10" s="133"/>
      <c r="B10" s="13">
        <v>2</v>
      </c>
      <c r="C10" s="14"/>
      <c r="D10" s="14"/>
      <c r="E10" s="14"/>
      <c r="F10" s="14"/>
      <c r="G10" s="14"/>
      <c r="H10" s="14"/>
      <c r="I10" s="14"/>
      <c r="J10" s="14"/>
      <c r="K10" s="13"/>
      <c r="L10" s="14"/>
      <c r="M10" s="15"/>
      <c r="N10" s="13"/>
      <c r="O10" s="14"/>
      <c r="P10" s="15"/>
      <c r="Q10" s="13"/>
      <c r="R10" s="14"/>
      <c r="S10" s="15"/>
      <c r="T10" s="13"/>
      <c r="U10" s="14"/>
      <c r="V10" s="15"/>
      <c r="W10" s="13"/>
      <c r="X10" s="14"/>
      <c r="Y10" s="15"/>
      <c r="Z10" s="13"/>
      <c r="AA10" s="14"/>
      <c r="AB10" s="15"/>
      <c r="AC10" s="13"/>
      <c r="AD10" s="14"/>
      <c r="AE10" s="15"/>
      <c r="AF10" s="13"/>
      <c r="AG10" s="14"/>
      <c r="AH10" s="15"/>
      <c r="AI10" s="13"/>
      <c r="AJ10" s="14"/>
      <c r="AK10" s="15"/>
      <c r="AL10" s="13"/>
      <c r="AM10" s="14"/>
      <c r="AN10" s="15"/>
    </row>
    <row r="11" spans="1:40" x14ac:dyDescent="0.15">
      <c r="A11" s="133"/>
      <c r="B11" s="13">
        <v>3</v>
      </c>
      <c r="C11" s="14"/>
      <c r="D11" s="14"/>
      <c r="E11" s="14"/>
      <c r="F11" s="14"/>
      <c r="G11" s="14"/>
      <c r="H11" s="14"/>
      <c r="I11" s="14"/>
      <c r="J11" s="14"/>
      <c r="K11" s="13"/>
      <c r="L11" s="14"/>
      <c r="M11" s="15"/>
      <c r="N11" s="13"/>
      <c r="O11" s="14"/>
      <c r="P11" s="15"/>
      <c r="Q11" s="13"/>
      <c r="R11" s="14"/>
      <c r="S11" s="15"/>
      <c r="T11" s="13"/>
      <c r="U11" s="14"/>
      <c r="V11" s="15"/>
      <c r="W11" s="13"/>
      <c r="X11" s="14"/>
      <c r="Y11" s="15"/>
      <c r="Z11" s="13"/>
      <c r="AA11" s="14"/>
      <c r="AB11" s="15"/>
      <c r="AC11" s="13"/>
      <c r="AD11" s="14"/>
      <c r="AE11" s="15"/>
      <c r="AF11" s="13"/>
      <c r="AG11" s="14"/>
      <c r="AH11" s="15"/>
      <c r="AI11" s="13"/>
      <c r="AJ11" s="14"/>
      <c r="AK11" s="15"/>
      <c r="AL11" s="13"/>
      <c r="AM11" s="14"/>
      <c r="AN11" s="15"/>
    </row>
    <row r="12" spans="1:40" x14ac:dyDescent="0.15">
      <c r="A12" s="133"/>
      <c r="B12" s="13">
        <v>4</v>
      </c>
      <c r="C12" s="14"/>
      <c r="D12" s="14"/>
      <c r="E12" s="14"/>
      <c r="F12" s="14"/>
      <c r="G12" s="14"/>
      <c r="H12" s="14"/>
      <c r="I12" s="14"/>
      <c r="J12" s="14"/>
      <c r="K12" s="13"/>
      <c r="L12" s="14"/>
      <c r="M12" s="15"/>
      <c r="N12" s="13"/>
      <c r="O12" s="14"/>
      <c r="P12" s="15"/>
      <c r="Q12" s="13"/>
      <c r="R12" s="14"/>
      <c r="S12" s="15"/>
      <c r="T12" s="13"/>
      <c r="U12" s="14"/>
      <c r="V12" s="15"/>
      <c r="W12" s="13"/>
      <c r="X12" s="14"/>
      <c r="Y12" s="15"/>
      <c r="Z12" s="13"/>
      <c r="AA12" s="14"/>
      <c r="AB12" s="15"/>
      <c r="AC12" s="13"/>
      <c r="AD12" s="14"/>
      <c r="AE12" s="15"/>
      <c r="AF12" s="13"/>
      <c r="AG12" s="14"/>
      <c r="AH12" s="15"/>
      <c r="AI12" s="13"/>
      <c r="AJ12" s="14"/>
      <c r="AK12" s="15"/>
      <c r="AL12" s="13"/>
      <c r="AM12" s="14"/>
      <c r="AN12" s="15"/>
    </row>
    <row r="13" spans="1:40" ht="14.25" x14ac:dyDescent="0.15">
      <c r="A13" s="133"/>
      <c r="B13" s="13">
        <v>5</v>
      </c>
      <c r="C13" s="14"/>
      <c r="D13" s="14"/>
      <c r="E13" s="14"/>
      <c r="F13" s="14"/>
      <c r="G13" s="140"/>
      <c r="H13" s="14"/>
      <c r="I13" s="14"/>
      <c r="J13" s="14"/>
      <c r="K13" s="13"/>
      <c r="L13" s="14"/>
      <c r="M13" s="15"/>
      <c r="N13" s="13"/>
      <c r="O13" s="14"/>
      <c r="P13" s="15"/>
      <c r="Q13" s="13"/>
      <c r="R13" s="14"/>
      <c r="S13" s="15"/>
      <c r="T13" s="13"/>
      <c r="U13" s="14"/>
      <c r="V13" s="15"/>
      <c r="W13" s="13"/>
      <c r="X13" s="14"/>
      <c r="Y13" s="15"/>
      <c r="Z13" s="13"/>
      <c r="AA13" s="14"/>
      <c r="AB13" s="15"/>
      <c r="AC13" s="13"/>
      <c r="AD13" s="14"/>
      <c r="AE13" s="15"/>
      <c r="AF13" s="13"/>
      <c r="AG13" s="14"/>
      <c r="AH13" s="15"/>
      <c r="AI13" s="13"/>
      <c r="AJ13" s="14"/>
      <c r="AK13" s="15"/>
      <c r="AL13" s="13"/>
      <c r="AM13" s="14"/>
      <c r="AN13" s="15"/>
    </row>
    <row r="14" spans="1:40" x14ac:dyDescent="0.15">
      <c r="A14" s="133"/>
      <c r="B14" s="13">
        <v>6</v>
      </c>
      <c r="C14" s="14"/>
      <c r="D14" s="14"/>
      <c r="E14" s="14"/>
      <c r="F14" s="14"/>
      <c r="G14" s="14"/>
      <c r="H14" s="14"/>
      <c r="I14" s="14"/>
      <c r="J14" s="14"/>
      <c r="K14" s="13"/>
      <c r="L14" s="14"/>
      <c r="M14" s="15"/>
      <c r="N14" s="13"/>
      <c r="O14" s="14"/>
      <c r="P14" s="15"/>
      <c r="Q14" s="13"/>
      <c r="R14" s="14"/>
      <c r="S14" s="15"/>
      <c r="T14" s="13"/>
      <c r="U14" s="14"/>
      <c r="V14" s="15"/>
      <c r="W14" s="13"/>
      <c r="X14" s="14"/>
      <c r="Y14" s="15"/>
      <c r="Z14" s="13"/>
      <c r="AA14" s="14"/>
      <c r="AB14" s="15"/>
      <c r="AC14" s="13"/>
      <c r="AD14" s="14"/>
      <c r="AE14" s="15"/>
      <c r="AF14" s="13"/>
      <c r="AG14" s="14"/>
      <c r="AH14" s="15"/>
      <c r="AI14" s="13"/>
      <c r="AJ14" s="14"/>
      <c r="AK14" s="15"/>
      <c r="AL14" s="13"/>
      <c r="AM14" s="14"/>
      <c r="AN14" s="15"/>
    </row>
    <row r="15" spans="1:40" x14ac:dyDescent="0.15">
      <c r="A15" s="133"/>
      <c r="B15" s="13">
        <v>7</v>
      </c>
      <c r="C15" s="14"/>
      <c r="D15" s="14"/>
      <c r="E15" s="14"/>
      <c r="F15" s="14"/>
      <c r="G15" s="14"/>
      <c r="H15" s="14"/>
      <c r="I15" s="14"/>
      <c r="J15" s="14"/>
      <c r="K15" s="13"/>
      <c r="L15" s="14"/>
      <c r="M15" s="15"/>
      <c r="N15" s="13"/>
      <c r="O15" s="14"/>
      <c r="P15" s="15"/>
      <c r="Q15" s="13"/>
      <c r="R15" s="14"/>
      <c r="S15" s="15"/>
      <c r="T15" s="13"/>
      <c r="U15" s="14"/>
      <c r="V15" s="15"/>
      <c r="W15" s="13"/>
      <c r="X15" s="14"/>
      <c r="Y15" s="15"/>
      <c r="Z15" s="13"/>
      <c r="AA15" s="14"/>
      <c r="AB15" s="15"/>
      <c r="AC15" s="13"/>
      <c r="AD15" s="14"/>
      <c r="AE15" s="15"/>
      <c r="AF15" s="13"/>
      <c r="AG15" s="14"/>
      <c r="AH15" s="15"/>
      <c r="AI15" s="13"/>
      <c r="AJ15" s="14"/>
      <c r="AK15" s="15"/>
      <c r="AL15" s="13"/>
      <c r="AM15" s="14"/>
      <c r="AN15" s="15"/>
    </row>
    <row r="16" spans="1:40" ht="14.25" x14ac:dyDescent="0.15">
      <c r="A16" s="133"/>
      <c r="B16" s="13">
        <v>8</v>
      </c>
      <c r="C16" s="14"/>
      <c r="D16" s="14"/>
      <c r="E16" s="14"/>
      <c r="F16" s="14"/>
      <c r="G16" s="140"/>
      <c r="H16" s="14"/>
      <c r="I16" s="14"/>
      <c r="J16" s="14"/>
      <c r="K16" s="13"/>
      <c r="L16" s="14"/>
      <c r="M16" s="15"/>
      <c r="N16" s="13"/>
      <c r="O16" s="14"/>
      <c r="P16" s="15"/>
      <c r="Q16" s="13"/>
      <c r="R16" s="14"/>
      <c r="S16" s="15"/>
      <c r="T16" s="13"/>
      <c r="U16" s="14"/>
      <c r="V16" s="15"/>
      <c r="W16" s="13"/>
      <c r="X16" s="14"/>
      <c r="Y16" s="15"/>
      <c r="Z16" s="13"/>
      <c r="AA16" s="14"/>
      <c r="AB16" s="15"/>
      <c r="AC16" s="13"/>
      <c r="AD16" s="14"/>
      <c r="AE16" s="15"/>
      <c r="AF16" s="13"/>
      <c r="AG16" s="14"/>
      <c r="AH16" s="15"/>
      <c r="AI16" s="13"/>
      <c r="AJ16" s="14"/>
      <c r="AK16" s="15"/>
      <c r="AL16" s="13"/>
      <c r="AM16" s="14"/>
      <c r="AN16" s="15"/>
    </row>
    <row r="17" spans="1:40" x14ac:dyDescent="0.15">
      <c r="A17" s="133"/>
      <c r="B17" s="13">
        <v>9</v>
      </c>
      <c r="C17" s="14"/>
      <c r="D17" s="14"/>
      <c r="E17" s="14"/>
      <c r="F17" s="14"/>
      <c r="G17" s="14"/>
      <c r="H17" s="14"/>
      <c r="I17" s="14"/>
      <c r="J17" s="14"/>
      <c r="K17" s="13"/>
      <c r="L17" s="14"/>
      <c r="M17" s="15"/>
      <c r="N17" s="13"/>
      <c r="O17" s="14"/>
      <c r="P17" s="15"/>
      <c r="Q17" s="13"/>
      <c r="R17" s="14"/>
      <c r="S17" s="15"/>
      <c r="T17" s="13"/>
      <c r="U17" s="14"/>
      <c r="V17" s="15"/>
      <c r="W17" s="13"/>
      <c r="X17" s="14"/>
      <c r="Y17" s="15"/>
      <c r="Z17" s="13"/>
      <c r="AA17" s="14"/>
      <c r="AB17" s="15"/>
      <c r="AC17" s="13"/>
      <c r="AD17" s="14"/>
      <c r="AE17" s="15"/>
      <c r="AF17" s="13"/>
      <c r="AG17" s="14"/>
      <c r="AH17" s="15"/>
      <c r="AI17" s="13"/>
      <c r="AJ17" s="14"/>
      <c r="AK17" s="15"/>
      <c r="AL17" s="13"/>
      <c r="AM17" s="14"/>
      <c r="AN17" s="15"/>
    </row>
    <row r="18" spans="1:40" x14ac:dyDescent="0.15">
      <c r="A18" s="133"/>
      <c r="B18" s="13">
        <v>10</v>
      </c>
      <c r="C18" s="14"/>
      <c r="D18" s="14"/>
      <c r="E18" s="14"/>
      <c r="F18" s="14"/>
      <c r="G18" s="14"/>
      <c r="H18" s="14"/>
      <c r="I18" s="14"/>
      <c r="J18" s="14"/>
      <c r="K18" s="13"/>
      <c r="L18" s="14"/>
      <c r="M18" s="15"/>
      <c r="N18" s="13"/>
      <c r="O18" s="14"/>
      <c r="P18" s="15"/>
      <c r="Q18" s="13"/>
      <c r="R18" s="14"/>
      <c r="S18" s="15"/>
      <c r="T18" s="13"/>
      <c r="U18" s="14"/>
      <c r="V18" s="15"/>
      <c r="W18" s="13"/>
      <c r="X18" s="14"/>
      <c r="Y18" s="15"/>
      <c r="Z18" s="13"/>
      <c r="AA18" s="14"/>
      <c r="AB18" s="15"/>
      <c r="AC18" s="13"/>
      <c r="AD18" s="14"/>
      <c r="AE18" s="15"/>
      <c r="AF18" s="13"/>
      <c r="AG18" s="14"/>
      <c r="AH18" s="15"/>
      <c r="AI18" s="13"/>
      <c r="AJ18" s="14"/>
      <c r="AK18" s="15"/>
      <c r="AL18" s="13"/>
      <c r="AM18" s="14"/>
      <c r="AN18" s="15"/>
    </row>
    <row r="19" spans="1:40" x14ac:dyDescent="0.15">
      <c r="A19" s="133"/>
      <c r="B19" s="13">
        <v>11</v>
      </c>
      <c r="C19" s="14"/>
      <c r="D19" s="14"/>
      <c r="E19" s="14"/>
      <c r="F19" s="14"/>
      <c r="G19" s="14"/>
      <c r="H19" s="14"/>
      <c r="I19" s="14"/>
      <c r="J19" s="14"/>
      <c r="K19" s="13"/>
      <c r="L19" s="14"/>
      <c r="M19" s="15"/>
      <c r="N19" s="13"/>
      <c r="O19" s="14"/>
      <c r="P19" s="15"/>
      <c r="Q19" s="13"/>
      <c r="R19" s="14"/>
      <c r="S19" s="15"/>
      <c r="T19" s="13"/>
      <c r="U19" s="14"/>
      <c r="V19" s="15"/>
      <c r="W19" s="13"/>
      <c r="X19" s="14"/>
      <c r="Y19" s="15"/>
      <c r="Z19" s="13"/>
      <c r="AA19" s="14"/>
      <c r="AB19" s="15"/>
      <c r="AC19" s="13"/>
      <c r="AD19" s="14"/>
      <c r="AE19" s="15"/>
      <c r="AF19" s="13"/>
      <c r="AG19" s="14"/>
      <c r="AH19" s="15"/>
      <c r="AI19" s="13"/>
      <c r="AJ19" s="14"/>
      <c r="AK19" s="15"/>
      <c r="AL19" s="13"/>
      <c r="AM19" s="14"/>
      <c r="AN19" s="15"/>
    </row>
    <row r="20" spans="1:40" x14ac:dyDescent="0.15">
      <c r="A20" s="133"/>
      <c r="B20" s="13">
        <v>12</v>
      </c>
      <c r="C20" s="14"/>
      <c r="D20" s="14"/>
      <c r="E20" s="14"/>
      <c r="F20" s="14"/>
      <c r="G20" s="14"/>
      <c r="H20" s="14"/>
      <c r="I20" s="14"/>
      <c r="J20" s="14"/>
      <c r="K20" s="13"/>
      <c r="L20" s="14"/>
      <c r="M20" s="15"/>
      <c r="N20" s="13"/>
      <c r="O20" s="14"/>
      <c r="P20" s="15"/>
      <c r="Q20" s="13"/>
      <c r="R20" s="14"/>
      <c r="S20" s="15"/>
      <c r="T20" s="13"/>
      <c r="U20" s="14"/>
      <c r="V20" s="15"/>
      <c r="W20" s="13"/>
      <c r="X20" s="14"/>
      <c r="Y20" s="15"/>
      <c r="Z20" s="13"/>
      <c r="AA20" s="14"/>
      <c r="AB20" s="15"/>
      <c r="AC20" s="13"/>
      <c r="AD20" s="14"/>
      <c r="AE20" s="15"/>
      <c r="AF20" s="13"/>
      <c r="AG20" s="14"/>
      <c r="AH20" s="15"/>
      <c r="AI20" s="13"/>
      <c r="AJ20" s="14"/>
      <c r="AK20" s="15"/>
      <c r="AL20" s="13"/>
      <c r="AM20" s="14"/>
      <c r="AN20" s="15"/>
    </row>
    <row r="21" spans="1:40" x14ac:dyDescent="0.15">
      <c r="A21" s="133"/>
      <c r="B21" s="13">
        <v>13</v>
      </c>
      <c r="C21" s="14"/>
      <c r="D21" s="14"/>
      <c r="E21" s="14"/>
      <c r="F21" s="14"/>
      <c r="G21" s="14"/>
      <c r="H21" s="14"/>
      <c r="I21" s="14"/>
      <c r="J21" s="14"/>
      <c r="K21" s="13"/>
      <c r="L21" s="14"/>
      <c r="M21" s="15"/>
      <c r="N21" s="13"/>
      <c r="O21" s="14"/>
      <c r="P21" s="15"/>
      <c r="Q21" s="13"/>
      <c r="R21" s="14"/>
      <c r="S21" s="15"/>
      <c r="T21" s="13"/>
      <c r="U21" s="14"/>
      <c r="V21" s="15"/>
      <c r="W21" s="13"/>
      <c r="X21" s="14"/>
      <c r="Y21" s="15"/>
      <c r="Z21" s="13"/>
      <c r="AA21" s="14"/>
      <c r="AB21" s="15"/>
      <c r="AC21" s="13"/>
      <c r="AD21" s="14"/>
      <c r="AE21" s="15"/>
      <c r="AF21" s="13"/>
      <c r="AG21" s="14"/>
      <c r="AH21" s="15"/>
      <c r="AI21" s="13"/>
      <c r="AJ21" s="14"/>
      <c r="AK21" s="15"/>
      <c r="AL21" s="13"/>
      <c r="AM21" s="14"/>
      <c r="AN21" s="15"/>
    </row>
    <row r="22" spans="1:40" x14ac:dyDescent="0.15">
      <c r="A22" s="133"/>
      <c r="B22" s="13">
        <v>14</v>
      </c>
      <c r="C22" s="14"/>
      <c r="D22" s="14"/>
      <c r="E22" s="14"/>
      <c r="F22" s="14"/>
      <c r="G22" s="14"/>
      <c r="H22" s="14"/>
      <c r="I22" s="14"/>
      <c r="J22" s="14"/>
      <c r="K22" s="13"/>
      <c r="L22" s="14"/>
      <c r="M22" s="15"/>
      <c r="N22" s="13"/>
      <c r="O22" s="14"/>
      <c r="P22" s="15"/>
      <c r="Q22" s="13"/>
      <c r="R22" s="14"/>
      <c r="S22" s="15"/>
      <c r="T22" s="13"/>
      <c r="U22" s="14"/>
      <c r="V22" s="15"/>
      <c r="W22" s="13"/>
      <c r="X22" s="14"/>
      <c r="Y22" s="15"/>
      <c r="Z22" s="13"/>
      <c r="AA22" s="14"/>
      <c r="AB22" s="15"/>
      <c r="AC22" s="13"/>
      <c r="AD22" s="14"/>
      <c r="AE22" s="15"/>
      <c r="AF22" s="13"/>
      <c r="AG22" s="14"/>
      <c r="AH22" s="15"/>
      <c r="AI22" s="13"/>
      <c r="AJ22" s="14"/>
      <c r="AK22" s="15"/>
      <c r="AL22" s="13"/>
      <c r="AM22" s="14"/>
      <c r="AN22" s="15"/>
    </row>
    <row r="23" spans="1:40" x14ac:dyDescent="0.15">
      <c r="A23" s="133"/>
      <c r="B23" s="13">
        <v>15</v>
      </c>
      <c r="C23" s="14"/>
      <c r="D23" s="14"/>
      <c r="E23" s="14"/>
      <c r="F23" s="14"/>
      <c r="G23" s="14"/>
      <c r="H23" s="14"/>
      <c r="I23" s="14"/>
      <c r="J23" s="14"/>
      <c r="K23" s="13"/>
      <c r="L23" s="14"/>
      <c r="M23" s="15"/>
      <c r="N23" s="13"/>
      <c r="O23" s="14"/>
      <c r="P23" s="15"/>
      <c r="Q23" s="13"/>
      <c r="R23" s="14"/>
      <c r="S23" s="15"/>
      <c r="T23" s="13"/>
      <c r="U23" s="14"/>
      <c r="V23" s="15"/>
      <c r="W23" s="13"/>
      <c r="X23" s="14"/>
      <c r="Y23" s="15"/>
      <c r="Z23" s="13"/>
      <c r="AA23" s="14"/>
      <c r="AB23" s="15"/>
      <c r="AC23" s="13"/>
      <c r="AD23" s="14"/>
      <c r="AE23" s="15"/>
      <c r="AF23" s="13"/>
      <c r="AG23" s="14"/>
      <c r="AH23" s="15"/>
      <c r="AI23" s="13"/>
      <c r="AJ23" s="14"/>
      <c r="AK23" s="15"/>
      <c r="AL23" s="13"/>
      <c r="AM23" s="14"/>
      <c r="AN23" s="15"/>
    </row>
    <row r="24" spans="1:40" x14ac:dyDescent="0.15">
      <c r="A24" s="133"/>
      <c r="B24" s="13">
        <v>16</v>
      </c>
      <c r="C24" s="14"/>
      <c r="D24" s="14"/>
      <c r="E24" s="14"/>
      <c r="F24" s="14"/>
      <c r="G24" s="14"/>
      <c r="H24" s="14"/>
      <c r="I24" s="14"/>
      <c r="J24" s="14"/>
      <c r="K24" s="13"/>
      <c r="L24" s="14"/>
      <c r="M24" s="15"/>
      <c r="N24" s="13"/>
      <c r="O24" s="14"/>
      <c r="P24" s="15"/>
      <c r="Q24" s="13"/>
      <c r="R24" s="14"/>
      <c r="S24" s="15"/>
      <c r="T24" s="13"/>
      <c r="U24" s="14"/>
      <c r="V24" s="15"/>
      <c r="W24" s="13"/>
      <c r="X24" s="14"/>
      <c r="Y24" s="15"/>
      <c r="Z24" s="13"/>
      <c r="AA24" s="14"/>
      <c r="AB24" s="15"/>
      <c r="AC24" s="13"/>
      <c r="AD24" s="14"/>
      <c r="AE24" s="15"/>
      <c r="AF24" s="13"/>
      <c r="AG24" s="14"/>
      <c r="AH24" s="15"/>
      <c r="AI24" s="13"/>
      <c r="AJ24" s="14"/>
      <c r="AK24" s="15"/>
      <c r="AL24" s="13"/>
      <c r="AM24" s="14"/>
      <c r="AN24" s="15"/>
    </row>
    <row r="25" spans="1:40" x14ac:dyDescent="0.15">
      <c r="A25" s="133"/>
      <c r="B25" s="13">
        <v>17</v>
      </c>
      <c r="C25" s="14"/>
      <c r="D25" s="14"/>
      <c r="E25" s="14"/>
      <c r="F25" s="14"/>
      <c r="G25" s="14"/>
      <c r="H25" s="14"/>
      <c r="I25" s="14"/>
      <c r="J25" s="14"/>
      <c r="K25" s="13"/>
      <c r="L25" s="14"/>
      <c r="M25" s="15"/>
      <c r="N25" s="13"/>
      <c r="O25" s="14"/>
      <c r="P25" s="15"/>
      <c r="Q25" s="13"/>
      <c r="R25" s="14"/>
      <c r="S25" s="15"/>
      <c r="T25" s="13"/>
      <c r="U25" s="14"/>
      <c r="V25" s="15"/>
      <c r="W25" s="13"/>
      <c r="X25" s="14"/>
      <c r="Y25" s="15"/>
      <c r="Z25" s="13"/>
      <c r="AA25" s="14"/>
      <c r="AB25" s="15"/>
      <c r="AC25" s="13"/>
      <c r="AD25" s="14"/>
      <c r="AE25" s="15"/>
      <c r="AF25" s="13"/>
      <c r="AG25" s="14"/>
      <c r="AH25" s="15"/>
      <c r="AI25" s="13"/>
      <c r="AJ25" s="14"/>
      <c r="AK25" s="15"/>
      <c r="AL25" s="13"/>
      <c r="AM25" s="14"/>
      <c r="AN25" s="15"/>
    </row>
    <row r="26" spans="1:40" x14ac:dyDescent="0.15">
      <c r="A26" s="133"/>
      <c r="B26" s="13">
        <v>18</v>
      </c>
      <c r="C26" s="14"/>
      <c r="D26" s="14"/>
      <c r="E26" s="14"/>
      <c r="F26" s="14"/>
      <c r="G26" s="14"/>
      <c r="H26" s="14"/>
      <c r="I26" s="14"/>
      <c r="J26" s="14"/>
      <c r="K26" s="13"/>
      <c r="L26" s="14"/>
      <c r="M26" s="15"/>
      <c r="N26" s="13"/>
      <c r="O26" s="14"/>
      <c r="P26" s="15"/>
      <c r="Q26" s="13"/>
      <c r="R26" s="14"/>
      <c r="S26" s="15"/>
      <c r="T26" s="13"/>
      <c r="U26" s="14"/>
      <c r="V26" s="15"/>
      <c r="W26" s="13"/>
      <c r="X26" s="14"/>
      <c r="Y26" s="15"/>
      <c r="Z26" s="13"/>
      <c r="AA26" s="14"/>
      <c r="AB26" s="15"/>
      <c r="AC26" s="13"/>
      <c r="AD26" s="14"/>
      <c r="AE26" s="15"/>
      <c r="AF26" s="13"/>
      <c r="AG26" s="14"/>
      <c r="AH26" s="15"/>
      <c r="AI26" s="13"/>
      <c r="AJ26" s="14"/>
      <c r="AK26" s="15"/>
      <c r="AL26" s="13"/>
      <c r="AM26" s="14"/>
      <c r="AN26" s="15"/>
    </row>
    <row r="27" spans="1:40" x14ac:dyDescent="0.15">
      <c r="A27" s="133"/>
      <c r="B27" s="13">
        <v>19</v>
      </c>
      <c r="C27" s="14"/>
      <c r="D27" s="14"/>
      <c r="E27" s="14"/>
      <c r="F27" s="14"/>
      <c r="G27" s="14"/>
      <c r="H27" s="14"/>
      <c r="I27" s="14"/>
      <c r="J27" s="14"/>
      <c r="K27" s="13"/>
      <c r="L27" s="14"/>
      <c r="M27" s="15"/>
      <c r="N27" s="13"/>
      <c r="O27" s="14"/>
      <c r="P27" s="15"/>
      <c r="Q27" s="13"/>
      <c r="R27" s="14"/>
      <c r="S27" s="15"/>
      <c r="T27" s="13"/>
      <c r="U27" s="14"/>
      <c r="V27" s="15"/>
      <c r="W27" s="13"/>
      <c r="X27" s="14"/>
      <c r="Y27" s="15"/>
      <c r="Z27" s="13"/>
      <c r="AA27" s="14"/>
      <c r="AB27" s="15"/>
      <c r="AC27" s="13"/>
      <c r="AD27" s="14"/>
      <c r="AE27" s="15"/>
      <c r="AF27" s="13"/>
      <c r="AG27" s="14"/>
      <c r="AH27" s="15"/>
      <c r="AI27" s="13"/>
      <c r="AJ27" s="14"/>
      <c r="AK27" s="15"/>
      <c r="AL27" s="13"/>
      <c r="AM27" s="14"/>
      <c r="AN27" s="15"/>
    </row>
    <row r="28" spans="1:40" x14ac:dyDescent="0.15">
      <c r="A28" s="133"/>
      <c r="B28" s="13">
        <v>20</v>
      </c>
      <c r="C28" s="14"/>
      <c r="D28" s="14"/>
      <c r="E28" s="14"/>
      <c r="F28" s="14"/>
      <c r="G28" s="14"/>
      <c r="H28" s="14"/>
      <c r="I28" s="14"/>
      <c r="J28" s="14"/>
      <c r="K28" s="13"/>
      <c r="L28" s="14"/>
      <c r="M28" s="15"/>
      <c r="N28" s="13"/>
      <c r="O28" s="14"/>
      <c r="P28" s="15"/>
      <c r="Q28" s="13"/>
      <c r="R28" s="14"/>
      <c r="S28" s="15"/>
      <c r="T28" s="13"/>
      <c r="U28" s="14"/>
      <c r="V28" s="15"/>
      <c r="W28" s="13"/>
      <c r="X28" s="14"/>
      <c r="Y28" s="15"/>
      <c r="Z28" s="13"/>
      <c r="AA28" s="14"/>
      <c r="AB28" s="15"/>
      <c r="AC28" s="13"/>
      <c r="AD28" s="14"/>
      <c r="AE28" s="15"/>
      <c r="AF28" s="13"/>
      <c r="AG28" s="14"/>
      <c r="AH28" s="15"/>
      <c r="AI28" s="13"/>
      <c r="AJ28" s="14"/>
      <c r="AK28" s="15"/>
      <c r="AL28" s="13"/>
      <c r="AM28" s="14"/>
      <c r="AN28" s="15"/>
    </row>
    <row r="29" spans="1:40" x14ac:dyDescent="0.15">
      <c r="A29" s="133"/>
      <c r="B29" s="13">
        <v>21</v>
      </c>
      <c r="C29" s="14"/>
      <c r="D29" s="14"/>
      <c r="E29" s="14"/>
      <c r="F29" s="14"/>
      <c r="G29" s="14"/>
      <c r="H29" s="14"/>
      <c r="I29" s="14"/>
      <c r="J29" s="14"/>
      <c r="K29" s="13"/>
      <c r="L29" s="14"/>
      <c r="M29" s="15"/>
      <c r="N29" s="13"/>
      <c r="O29" s="14"/>
      <c r="P29" s="15"/>
      <c r="Q29" s="13"/>
      <c r="R29" s="14"/>
      <c r="S29" s="15"/>
      <c r="T29" s="13"/>
      <c r="U29" s="14"/>
      <c r="V29" s="15"/>
      <c r="W29" s="13"/>
      <c r="X29" s="14"/>
      <c r="Y29" s="15"/>
      <c r="Z29" s="13"/>
      <c r="AA29" s="14"/>
      <c r="AB29" s="15"/>
      <c r="AC29" s="13"/>
      <c r="AD29" s="14"/>
      <c r="AE29" s="15"/>
      <c r="AF29" s="13"/>
      <c r="AG29" s="14"/>
      <c r="AH29" s="15"/>
      <c r="AI29" s="13"/>
      <c r="AJ29" s="14"/>
      <c r="AK29" s="15"/>
      <c r="AL29" s="13"/>
      <c r="AM29" s="14"/>
      <c r="AN29" s="15"/>
    </row>
    <row r="30" spans="1:40" x14ac:dyDescent="0.15">
      <c r="A30" s="133"/>
      <c r="B30" s="13">
        <v>22</v>
      </c>
      <c r="C30" s="14"/>
      <c r="D30" s="14"/>
      <c r="E30" s="14"/>
      <c r="F30" s="14"/>
      <c r="G30" s="14"/>
      <c r="H30" s="14"/>
      <c r="I30" s="14"/>
      <c r="J30" s="14"/>
      <c r="K30" s="13"/>
      <c r="L30" s="14"/>
      <c r="M30" s="15"/>
      <c r="N30" s="13"/>
      <c r="O30" s="14"/>
      <c r="P30" s="15"/>
      <c r="Q30" s="13"/>
      <c r="R30" s="14"/>
      <c r="S30" s="15"/>
      <c r="T30" s="13"/>
      <c r="U30" s="14"/>
      <c r="V30" s="15"/>
      <c r="W30" s="13"/>
      <c r="X30" s="14"/>
      <c r="Y30" s="15"/>
      <c r="Z30" s="13"/>
      <c r="AA30" s="14"/>
      <c r="AB30" s="15"/>
      <c r="AC30" s="13"/>
      <c r="AD30" s="14"/>
      <c r="AE30" s="15"/>
      <c r="AF30" s="13"/>
      <c r="AG30" s="14"/>
      <c r="AH30" s="15"/>
      <c r="AI30" s="13"/>
      <c r="AJ30" s="14"/>
      <c r="AK30" s="15"/>
      <c r="AL30" s="13"/>
      <c r="AM30" s="14"/>
      <c r="AN30" s="15"/>
    </row>
    <row r="31" spans="1:40" x14ac:dyDescent="0.15">
      <c r="A31" s="133"/>
      <c r="B31" s="13">
        <v>23</v>
      </c>
      <c r="C31" s="14"/>
      <c r="D31" s="14"/>
      <c r="E31" s="14"/>
      <c r="F31" s="14"/>
      <c r="G31" s="14"/>
      <c r="H31" s="14"/>
      <c r="I31" s="14"/>
      <c r="J31" s="14"/>
      <c r="K31" s="13"/>
      <c r="L31" s="14"/>
      <c r="M31" s="15"/>
      <c r="N31" s="13"/>
      <c r="O31" s="14"/>
      <c r="P31" s="15"/>
      <c r="Q31" s="13"/>
      <c r="R31" s="14"/>
      <c r="S31" s="15"/>
      <c r="T31" s="13"/>
      <c r="U31" s="14"/>
      <c r="V31" s="15"/>
      <c r="W31" s="13"/>
      <c r="X31" s="14"/>
      <c r="Y31" s="15"/>
      <c r="Z31" s="13"/>
      <c r="AA31" s="14"/>
      <c r="AB31" s="15"/>
      <c r="AC31" s="13"/>
      <c r="AD31" s="14"/>
      <c r="AE31" s="15"/>
      <c r="AF31" s="13"/>
      <c r="AG31" s="14"/>
      <c r="AH31" s="15"/>
      <c r="AI31" s="13"/>
      <c r="AJ31" s="14"/>
      <c r="AK31" s="15"/>
      <c r="AL31" s="13"/>
      <c r="AM31" s="14"/>
      <c r="AN31" s="15"/>
    </row>
    <row r="32" spans="1:40" x14ac:dyDescent="0.15">
      <c r="A32" s="133"/>
      <c r="B32" s="13">
        <v>24</v>
      </c>
      <c r="C32" s="14"/>
      <c r="D32" s="14"/>
      <c r="E32" s="14"/>
      <c r="F32" s="14"/>
      <c r="G32" s="14"/>
      <c r="H32" s="14"/>
      <c r="I32" s="14"/>
      <c r="J32" s="14"/>
      <c r="K32" s="13"/>
      <c r="L32" s="14"/>
      <c r="M32" s="15"/>
      <c r="N32" s="13"/>
      <c r="O32" s="14"/>
      <c r="P32" s="15"/>
      <c r="Q32" s="13"/>
      <c r="R32" s="14"/>
      <c r="S32" s="15"/>
      <c r="T32" s="13"/>
      <c r="U32" s="14"/>
      <c r="V32" s="15"/>
      <c r="W32" s="13"/>
      <c r="X32" s="14"/>
      <c r="Y32" s="15"/>
      <c r="Z32" s="13"/>
      <c r="AA32" s="14"/>
      <c r="AB32" s="15"/>
      <c r="AC32" s="13"/>
      <c r="AD32" s="14"/>
      <c r="AE32" s="15"/>
      <c r="AF32" s="13"/>
      <c r="AG32" s="14"/>
      <c r="AH32" s="15"/>
      <c r="AI32" s="13"/>
      <c r="AJ32" s="14"/>
      <c r="AK32" s="15"/>
      <c r="AL32" s="13"/>
      <c r="AM32" s="14"/>
      <c r="AN32" s="15"/>
    </row>
    <row r="33" spans="1:40" x14ac:dyDescent="0.15">
      <c r="A33" s="133"/>
      <c r="B33" s="13">
        <v>25</v>
      </c>
      <c r="C33" s="14"/>
      <c r="D33" s="14"/>
      <c r="E33" s="14"/>
      <c r="F33" s="14"/>
      <c r="G33" s="14"/>
      <c r="H33" s="14"/>
      <c r="I33" s="14"/>
      <c r="J33" s="14"/>
      <c r="K33" s="13"/>
      <c r="L33" s="14"/>
      <c r="M33" s="15"/>
      <c r="N33" s="13"/>
      <c r="O33" s="14"/>
      <c r="P33" s="15"/>
      <c r="Q33" s="13"/>
      <c r="R33" s="14"/>
      <c r="S33" s="15"/>
      <c r="T33" s="13"/>
      <c r="U33" s="14"/>
      <c r="V33" s="15"/>
      <c r="W33" s="13"/>
      <c r="X33" s="14"/>
      <c r="Y33" s="15"/>
      <c r="Z33" s="13"/>
      <c r="AA33" s="14"/>
      <c r="AB33" s="15"/>
      <c r="AC33" s="13"/>
      <c r="AD33" s="14"/>
      <c r="AE33" s="15"/>
      <c r="AF33" s="13"/>
      <c r="AG33" s="14"/>
      <c r="AH33" s="15"/>
      <c r="AI33" s="13"/>
      <c r="AJ33" s="14"/>
      <c r="AK33" s="15"/>
      <c r="AL33" s="13"/>
      <c r="AM33" s="14"/>
      <c r="AN33" s="15"/>
    </row>
    <row r="34" spans="1:40" x14ac:dyDescent="0.15">
      <c r="A34" s="133"/>
      <c r="B34" s="13">
        <v>26</v>
      </c>
      <c r="C34" s="14"/>
      <c r="D34" s="14"/>
      <c r="E34" s="14"/>
      <c r="F34" s="14"/>
      <c r="G34" s="14"/>
      <c r="H34" s="14"/>
      <c r="I34" s="14"/>
      <c r="J34" s="14"/>
      <c r="K34" s="13"/>
      <c r="L34" s="14"/>
      <c r="M34" s="15"/>
      <c r="N34" s="13"/>
      <c r="O34" s="14"/>
      <c r="P34" s="15"/>
      <c r="Q34" s="13"/>
      <c r="R34" s="14"/>
      <c r="S34" s="15"/>
      <c r="T34" s="13"/>
      <c r="U34" s="14"/>
      <c r="V34" s="15"/>
      <c r="W34" s="13"/>
      <c r="X34" s="14"/>
      <c r="Y34" s="15"/>
      <c r="Z34" s="13"/>
      <c r="AA34" s="14"/>
      <c r="AB34" s="15"/>
      <c r="AC34" s="13"/>
      <c r="AD34" s="14"/>
      <c r="AE34" s="15"/>
      <c r="AF34" s="13"/>
      <c r="AG34" s="14"/>
      <c r="AH34" s="15"/>
      <c r="AI34" s="13"/>
      <c r="AJ34" s="14"/>
      <c r="AK34" s="15"/>
      <c r="AL34" s="13"/>
      <c r="AM34" s="14"/>
      <c r="AN34" s="15"/>
    </row>
    <row r="35" spans="1:40" x14ac:dyDescent="0.15">
      <c r="A35" s="133"/>
      <c r="B35" s="13">
        <v>27</v>
      </c>
      <c r="C35" s="14"/>
      <c r="D35" s="14"/>
      <c r="E35" s="14"/>
      <c r="F35" s="14"/>
      <c r="G35" s="14"/>
      <c r="H35" s="14"/>
      <c r="I35" s="14"/>
      <c r="J35" s="14"/>
      <c r="K35" s="13"/>
      <c r="L35" s="14"/>
      <c r="M35" s="15"/>
      <c r="N35" s="13"/>
      <c r="O35" s="14"/>
      <c r="P35" s="15"/>
      <c r="Q35" s="13"/>
      <c r="R35" s="14"/>
      <c r="S35" s="15"/>
      <c r="T35" s="13"/>
      <c r="U35" s="14"/>
      <c r="V35" s="15"/>
      <c r="W35" s="13"/>
      <c r="X35" s="14"/>
      <c r="Y35" s="15"/>
      <c r="Z35" s="13"/>
      <c r="AA35" s="14"/>
      <c r="AB35" s="15"/>
      <c r="AC35" s="13"/>
      <c r="AD35" s="14"/>
      <c r="AE35" s="15"/>
      <c r="AF35" s="13"/>
      <c r="AG35" s="14"/>
      <c r="AH35" s="15"/>
      <c r="AI35" s="13"/>
      <c r="AJ35" s="14"/>
      <c r="AK35" s="15"/>
      <c r="AL35" s="13"/>
      <c r="AM35" s="14"/>
      <c r="AN35" s="15"/>
    </row>
    <row r="36" spans="1:40" x14ac:dyDescent="0.15">
      <c r="A36" s="133"/>
      <c r="B36" s="13">
        <v>28</v>
      </c>
      <c r="C36" s="14"/>
      <c r="D36" s="14"/>
      <c r="E36" s="14"/>
      <c r="F36" s="14"/>
      <c r="G36" s="14"/>
      <c r="H36" s="14"/>
      <c r="I36" s="14"/>
      <c r="J36" s="14"/>
      <c r="K36" s="13"/>
      <c r="L36" s="14"/>
      <c r="M36" s="15"/>
      <c r="N36" s="13"/>
      <c r="O36" s="14"/>
      <c r="P36" s="15"/>
      <c r="Q36" s="13"/>
      <c r="R36" s="14"/>
      <c r="S36" s="15"/>
      <c r="T36" s="13"/>
      <c r="U36" s="14"/>
      <c r="V36" s="15"/>
      <c r="W36" s="13"/>
      <c r="X36" s="14"/>
      <c r="Y36" s="15"/>
      <c r="Z36" s="13"/>
      <c r="AA36" s="14"/>
      <c r="AB36" s="15"/>
      <c r="AC36" s="13"/>
      <c r="AD36" s="14"/>
      <c r="AE36" s="15"/>
      <c r="AF36" s="13"/>
      <c r="AG36" s="14"/>
      <c r="AH36" s="15"/>
      <c r="AI36" s="13"/>
      <c r="AJ36" s="14"/>
      <c r="AK36" s="15"/>
      <c r="AL36" s="13"/>
      <c r="AM36" s="14"/>
      <c r="AN36" s="15"/>
    </row>
    <row r="37" spans="1:40" x14ac:dyDescent="0.15">
      <c r="A37" s="133"/>
      <c r="B37" s="13">
        <v>29</v>
      </c>
      <c r="C37" s="14"/>
      <c r="D37" s="14"/>
      <c r="E37" s="14"/>
      <c r="F37" s="14"/>
      <c r="G37" s="14"/>
      <c r="H37" s="14"/>
      <c r="I37" s="14"/>
      <c r="J37" s="14"/>
      <c r="K37" s="13"/>
      <c r="L37" s="14"/>
      <c r="M37" s="15"/>
      <c r="N37" s="13"/>
      <c r="O37" s="14"/>
      <c r="P37" s="15"/>
      <c r="Q37" s="13"/>
      <c r="R37" s="14"/>
      <c r="S37" s="15"/>
      <c r="T37" s="13"/>
      <c r="U37" s="14"/>
      <c r="V37" s="15"/>
      <c r="W37" s="13"/>
      <c r="X37" s="14"/>
      <c r="Y37" s="15"/>
      <c r="Z37" s="13"/>
      <c r="AA37" s="14"/>
      <c r="AB37" s="15"/>
      <c r="AC37" s="13"/>
      <c r="AD37" s="14"/>
      <c r="AE37" s="15"/>
      <c r="AF37" s="13"/>
      <c r="AG37" s="14"/>
      <c r="AH37" s="15"/>
      <c r="AI37" s="13"/>
      <c r="AJ37" s="14"/>
      <c r="AK37" s="15"/>
      <c r="AL37" s="13"/>
      <c r="AM37" s="14"/>
      <c r="AN37" s="15"/>
    </row>
    <row r="38" spans="1:40" x14ac:dyDescent="0.15">
      <c r="A38" s="133"/>
      <c r="B38" s="13">
        <v>30</v>
      </c>
      <c r="C38" s="14"/>
      <c r="D38" s="14"/>
      <c r="E38" s="14"/>
      <c r="F38" s="14"/>
      <c r="G38" s="14"/>
      <c r="H38" s="14"/>
      <c r="I38" s="14"/>
      <c r="J38" s="14"/>
      <c r="K38" s="13"/>
      <c r="L38" s="14"/>
      <c r="M38" s="15"/>
      <c r="N38" s="13"/>
      <c r="O38" s="14"/>
      <c r="P38" s="15"/>
      <c r="Q38" s="13"/>
      <c r="R38" s="14"/>
      <c r="S38" s="15"/>
      <c r="T38" s="13"/>
      <c r="U38" s="14"/>
      <c r="V38" s="15"/>
      <c r="W38" s="13"/>
      <c r="X38" s="14"/>
      <c r="Y38" s="15"/>
      <c r="Z38" s="13"/>
      <c r="AA38" s="14"/>
      <c r="AB38" s="15"/>
      <c r="AC38" s="13"/>
      <c r="AD38" s="14"/>
      <c r="AE38" s="15"/>
      <c r="AF38" s="13"/>
      <c r="AG38" s="14"/>
      <c r="AH38" s="15"/>
      <c r="AI38" s="13"/>
      <c r="AJ38" s="14"/>
      <c r="AK38" s="15"/>
      <c r="AL38" s="13"/>
      <c r="AM38" s="14"/>
      <c r="AN38" s="15"/>
    </row>
    <row r="39" spans="1:40" x14ac:dyDescent="0.15">
      <c r="A39" s="133"/>
      <c r="B39" s="13">
        <v>31</v>
      </c>
      <c r="C39" s="14"/>
      <c r="D39" s="14"/>
      <c r="E39" s="14"/>
      <c r="F39" s="14"/>
      <c r="G39" s="14"/>
      <c r="H39" s="14"/>
      <c r="I39" s="14"/>
      <c r="J39" s="14"/>
      <c r="K39" s="13"/>
      <c r="L39" s="14"/>
      <c r="M39" s="15"/>
      <c r="N39" s="13"/>
      <c r="O39" s="14"/>
      <c r="P39" s="15"/>
      <c r="Q39" s="13"/>
      <c r="R39" s="14"/>
      <c r="S39" s="15"/>
      <c r="T39" s="13"/>
      <c r="U39" s="14"/>
      <c r="V39" s="15"/>
      <c r="W39" s="13"/>
      <c r="X39" s="14"/>
      <c r="Y39" s="15"/>
      <c r="Z39" s="13"/>
      <c r="AA39" s="14"/>
      <c r="AB39" s="15"/>
      <c r="AC39" s="13"/>
      <c r="AD39" s="14"/>
      <c r="AE39" s="15"/>
      <c r="AF39" s="13"/>
      <c r="AG39" s="14"/>
      <c r="AH39" s="15"/>
      <c r="AI39" s="13"/>
      <c r="AJ39" s="14"/>
      <c r="AK39" s="15"/>
      <c r="AL39" s="13"/>
      <c r="AM39" s="14"/>
      <c r="AN39" s="15"/>
    </row>
    <row r="40" spans="1:40" x14ac:dyDescent="0.15">
      <c r="A40" s="133"/>
      <c r="B40" s="13">
        <v>32</v>
      </c>
      <c r="C40" s="14"/>
      <c r="D40" s="14"/>
      <c r="E40" s="14"/>
      <c r="F40" s="14"/>
      <c r="G40" s="14"/>
      <c r="H40" s="14"/>
      <c r="I40" s="14"/>
      <c r="J40" s="14"/>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row>
    <row r="41" spans="1:40" x14ac:dyDescent="0.15">
      <c r="A41" s="133"/>
      <c r="B41" s="13">
        <v>33</v>
      </c>
      <c r="C41" s="14"/>
      <c r="D41" s="14"/>
      <c r="E41" s="14"/>
      <c r="F41" s="14"/>
      <c r="G41" s="14"/>
      <c r="H41" s="14"/>
      <c r="I41" s="14"/>
      <c r="J41" s="14"/>
      <c r="K41" s="13"/>
      <c r="L41" s="14"/>
      <c r="M41" s="15"/>
      <c r="N41" s="13"/>
      <c r="O41" s="14"/>
      <c r="P41" s="15"/>
      <c r="Q41" s="13"/>
      <c r="R41" s="14"/>
      <c r="S41" s="15"/>
      <c r="T41" s="13"/>
      <c r="U41" s="14"/>
      <c r="V41" s="15"/>
      <c r="W41" s="13"/>
      <c r="X41" s="14"/>
      <c r="Y41" s="15"/>
      <c r="Z41" s="13"/>
      <c r="AA41" s="14"/>
      <c r="AB41" s="15"/>
      <c r="AC41" s="13"/>
      <c r="AD41" s="14"/>
      <c r="AE41" s="15"/>
      <c r="AF41" s="13"/>
      <c r="AG41" s="14"/>
      <c r="AH41" s="15"/>
      <c r="AI41" s="13"/>
      <c r="AJ41" s="14"/>
      <c r="AK41" s="15"/>
      <c r="AL41" s="13"/>
      <c r="AM41" s="14"/>
      <c r="AN41" s="15"/>
    </row>
    <row r="42" spans="1:40" x14ac:dyDescent="0.15">
      <c r="A42" s="133"/>
      <c r="B42" s="13">
        <v>34</v>
      </c>
      <c r="C42" s="14"/>
      <c r="D42" s="14"/>
      <c r="E42" s="14"/>
      <c r="F42" s="14"/>
      <c r="G42" s="14"/>
      <c r="H42" s="14"/>
      <c r="I42" s="14"/>
      <c r="J42" s="14"/>
      <c r="K42" s="13"/>
      <c r="L42" s="14"/>
      <c r="M42" s="15"/>
      <c r="N42" s="13"/>
      <c r="O42" s="14"/>
      <c r="P42" s="15"/>
      <c r="Q42" s="13"/>
      <c r="R42" s="14"/>
      <c r="S42" s="15"/>
      <c r="T42" s="13"/>
      <c r="U42" s="14"/>
      <c r="V42" s="15"/>
      <c r="W42" s="13"/>
      <c r="X42" s="14"/>
      <c r="Y42" s="15"/>
      <c r="Z42" s="13"/>
      <c r="AA42" s="14"/>
      <c r="AB42" s="15"/>
      <c r="AC42" s="13"/>
      <c r="AD42" s="14"/>
      <c r="AE42" s="15"/>
      <c r="AF42" s="13"/>
      <c r="AG42" s="14"/>
      <c r="AH42" s="15"/>
      <c r="AI42" s="13"/>
      <c r="AJ42" s="14"/>
      <c r="AK42" s="15"/>
      <c r="AL42" s="13"/>
      <c r="AM42" s="14"/>
      <c r="AN42" s="15"/>
    </row>
    <row r="43" spans="1:40" x14ac:dyDescent="0.15">
      <c r="A43" s="133"/>
      <c r="B43" s="13">
        <v>35</v>
      </c>
      <c r="C43" s="14"/>
      <c r="D43" s="14"/>
      <c r="E43" s="14"/>
      <c r="F43" s="14"/>
      <c r="G43" s="14"/>
      <c r="H43" s="14"/>
      <c r="I43" s="14"/>
      <c r="J43" s="14"/>
      <c r="K43" s="13"/>
      <c r="L43" s="14"/>
      <c r="M43" s="15"/>
      <c r="N43" s="13"/>
      <c r="O43" s="14"/>
      <c r="P43" s="15"/>
      <c r="Q43" s="13"/>
      <c r="R43" s="14"/>
      <c r="S43" s="15"/>
      <c r="T43" s="13"/>
      <c r="U43" s="14"/>
      <c r="V43" s="15"/>
      <c r="W43" s="13"/>
      <c r="X43" s="14"/>
      <c r="Y43" s="15"/>
      <c r="Z43" s="13"/>
      <c r="AA43" s="14"/>
      <c r="AB43" s="15"/>
      <c r="AC43" s="13"/>
      <c r="AD43" s="14"/>
      <c r="AE43" s="15"/>
      <c r="AF43" s="13"/>
      <c r="AG43" s="14"/>
      <c r="AH43" s="15"/>
      <c r="AI43" s="13"/>
      <c r="AJ43" s="14"/>
      <c r="AK43" s="15"/>
      <c r="AL43" s="13"/>
      <c r="AM43" s="14"/>
      <c r="AN43" s="15"/>
    </row>
    <row r="44" spans="1:40" x14ac:dyDescent="0.15">
      <c r="A44" s="133"/>
      <c r="B44" s="13">
        <v>36</v>
      </c>
      <c r="C44" s="14"/>
      <c r="D44" s="14"/>
      <c r="E44" s="14"/>
      <c r="F44" s="14"/>
      <c r="G44" s="14"/>
      <c r="H44" s="14"/>
      <c r="I44" s="14"/>
      <c r="J44" s="14"/>
      <c r="K44" s="13"/>
      <c r="L44" s="14"/>
      <c r="M44" s="15"/>
      <c r="N44" s="13"/>
      <c r="O44" s="14"/>
      <c r="P44" s="15"/>
      <c r="Q44" s="13"/>
      <c r="R44" s="14"/>
      <c r="S44" s="15"/>
      <c r="T44" s="13"/>
      <c r="U44" s="14"/>
      <c r="V44" s="15"/>
      <c r="W44" s="13"/>
      <c r="X44" s="14"/>
      <c r="Y44" s="15"/>
      <c r="Z44" s="13"/>
      <c r="AA44" s="14"/>
      <c r="AB44" s="15"/>
      <c r="AC44" s="13"/>
      <c r="AD44" s="14"/>
      <c r="AE44" s="15"/>
      <c r="AF44" s="13"/>
      <c r="AG44" s="14"/>
      <c r="AH44" s="15"/>
      <c r="AI44" s="13"/>
      <c r="AJ44" s="14"/>
      <c r="AK44" s="15"/>
      <c r="AL44" s="13"/>
      <c r="AM44" s="14"/>
      <c r="AN44" s="15"/>
    </row>
    <row r="45" spans="1:40" x14ac:dyDescent="0.15">
      <c r="A45" s="133"/>
      <c r="B45" s="13">
        <v>37</v>
      </c>
      <c r="C45" s="14"/>
      <c r="D45" s="14"/>
      <c r="E45" s="14"/>
      <c r="F45" s="14"/>
      <c r="G45" s="14"/>
      <c r="H45" s="14"/>
      <c r="I45" s="14"/>
      <c r="J45" s="14"/>
      <c r="K45" s="13"/>
      <c r="L45" s="14"/>
      <c r="M45" s="15"/>
      <c r="N45" s="13"/>
      <c r="O45" s="14"/>
      <c r="P45" s="15"/>
      <c r="Q45" s="13"/>
      <c r="R45" s="14"/>
      <c r="S45" s="15"/>
      <c r="T45" s="13"/>
      <c r="U45" s="14"/>
      <c r="V45" s="15"/>
      <c r="W45" s="13"/>
      <c r="X45" s="14"/>
      <c r="Y45" s="15"/>
      <c r="Z45" s="13"/>
      <c r="AA45" s="14"/>
      <c r="AB45" s="15"/>
      <c r="AC45" s="13"/>
      <c r="AD45" s="14"/>
      <c r="AE45" s="15"/>
      <c r="AF45" s="13"/>
      <c r="AG45" s="14"/>
      <c r="AH45" s="15"/>
      <c r="AI45" s="13"/>
      <c r="AJ45" s="14"/>
      <c r="AK45" s="15"/>
      <c r="AL45" s="13"/>
      <c r="AM45" s="14"/>
      <c r="AN45" s="15"/>
    </row>
    <row r="46" spans="1:40" x14ac:dyDescent="0.15">
      <c r="A46" s="133"/>
      <c r="B46" s="13">
        <v>38</v>
      </c>
      <c r="C46" s="14"/>
      <c r="D46" s="14"/>
      <c r="E46" s="14"/>
      <c r="F46" s="14"/>
      <c r="G46" s="14"/>
      <c r="H46" s="14"/>
      <c r="I46" s="14"/>
      <c r="J46" s="14"/>
      <c r="K46" s="13"/>
      <c r="L46" s="14"/>
      <c r="M46" s="15"/>
      <c r="N46" s="13"/>
      <c r="O46" s="14"/>
      <c r="P46" s="15"/>
      <c r="Q46" s="13"/>
      <c r="R46" s="14"/>
      <c r="S46" s="15"/>
      <c r="T46" s="13"/>
      <c r="U46" s="14"/>
      <c r="V46" s="15"/>
      <c r="W46" s="13"/>
      <c r="X46" s="14"/>
      <c r="Y46" s="15"/>
      <c r="Z46" s="13"/>
      <c r="AA46" s="14"/>
      <c r="AB46" s="15"/>
      <c r="AC46" s="13"/>
      <c r="AD46" s="14"/>
      <c r="AE46" s="15"/>
      <c r="AF46" s="13"/>
      <c r="AG46" s="14"/>
      <c r="AH46" s="15"/>
      <c r="AI46" s="13"/>
      <c r="AJ46" s="14"/>
      <c r="AK46" s="15"/>
      <c r="AL46" s="13"/>
      <c r="AM46" s="14"/>
      <c r="AN46" s="15"/>
    </row>
    <row r="47" spans="1:40" x14ac:dyDescent="0.15">
      <c r="A47" s="133"/>
      <c r="B47" s="13">
        <v>39</v>
      </c>
      <c r="C47" s="14"/>
      <c r="D47" s="14"/>
      <c r="E47" s="14"/>
      <c r="F47" s="14"/>
      <c r="G47" s="14"/>
      <c r="H47" s="14"/>
      <c r="I47" s="14"/>
      <c r="J47" s="14"/>
      <c r="K47" s="13"/>
      <c r="L47" s="14"/>
      <c r="M47" s="15"/>
      <c r="N47" s="13"/>
      <c r="O47" s="14"/>
      <c r="P47" s="15"/>
      <c r="Q47" s="13"/>
      <c r="R47" s="14"/>
      <c r="S47" s="15"/>
      <c r="T47" s="13"/>
      <c r="U47" s="14"/>
      <c r="V47" s="15"/>
      <c r="W47" s="13"/>
      <c r="X47" s="14"/>
      <c r="Y47" s="15"/>
      <c r="Z47" s="13"/>
      <c r="AA47" s="14"/>
      <c r="AB47" s="15"/>
      <c r="AC47" s="13"/>
      <c r="AD47" s="14"/>
      <c r="AE47" s="15"/>
      <c r="AF47" s="13"/>
      <c r="AG47" s="14"/>
      <c r="AH47" s="15"/>
      <c r="AI47" s="13"/>
      <c r="AJ47" s="14"/>
      <c r="AK47" s="15"/>
      <c r="AL47" s="13"/>
      <c r="AM47" s="14"/>
      <c r="AN47" s="15"/>
    </row>
    <row r="48" spans="1:40" x14ac:dyDescent="0.15">
      <c r="A48" s="133"/>
      <c r="B48" s="13">
        <v>40</v>
      </c>
      <c r="C48" s="14"/>
      <c r="D48" s="14"/>
      <c r="E48" s="14"/>
      <c r="F48" s="14"/>
      <c r="G48" s="14"/>
      <c r="H48" s="14"/>
      <c r="I48" s="14"/>
      <c r="J48" s="14"/>
      <c r="K48" s="13"/>
      <c r="L48" s="14"/>
      <c r="M48" s="15"/>
      <c r="N48" s="13"/>
      <c r="O48" s="14"/>
      <c r="P48" s="15"/>
      <c r="Q48" s="13"/>
      <c r="R48" s="14"/>
      <c r="S48" s="15"/>
      <c r="T48" s="13"/>
      <c r="U48" s="14"/>
      <c r="V48" s="15"/>
      <c r="W48" s="13"/>
      <c r="X48" s="14"/>
      <c r="Y48" s="15"/>
      <c r="Z48" s="13"/>
      <c r="AA48" s="14"/>
      <c r="AB48" s="15"/>
      <c r="AC48" s="13"/>
      <c r="AD48" s="14"/>
      <c r="AE48" s="15"/>
      <c r="AF48" s="13"/>
      <c r="AG48" s="14"/>
      <c r="AH48" s="15"/>
      <c r="AI48" s="13"/>
      <c r="AJ48" s="14"/>
      <c r="AK48" s="15"/>
      <c r="AL48" s="13"/>
      <c r="AM48" s="14"/>
      <c r="AN48" s="15"/>
    </row>
    <row r="49" spans="1:40" x14ac:dyDescent="0.15">
      <c r="A49" s="133"/>
      <c r="B49" s="13">
        <v>41</v>
      </c>
      <c r="C49" s="14"/>
      <c r="D49" s="14"/>
      <c r="E49" s="14"/>
      <c r="F49" s="14"/>
      <c r="G49" s="14"/>
      <c r="H49" s="14"/>
      <c r="I49" s="14"/>
      <c r="J49" s="14"/>
      <c r="K49" s="13"/>
      <c r="L49" s="14"/>
      <c r="M49" s="15"/>
      <c r="N49" s="13"/>
      <c r="O49" s="14"/>
      <c r="P49" s="15"/>
      <c r="Q49" s="13"/>
      <c r="R49" s="14"/>
      <c r="S49" s="15"/>
      <c r="T49" s="13"/>
      <c r="U49" s="14"/>
      <c r="V49" s="15"/>
      <c r="W49" s="13"/>
      <c r="X49" s="14"/>
      <c r="Y49" s="15"/>
      <c r="Z49" s="13"/>
      <c r="AA49" s="14"/>
      <c r="AB49" s="15"/>
      <c r="AC49" s="13"/>
      <c r="AD49" s="14"/>
      <c r="AE49" s="15"/>
      <c r="AF49" s="13"/>
      <c r="AG49" s="14"/>
      <c r="AH49" s="15"/>
      <c r="AI49" s="13"/>
      <c r="AJ49" s="14"/>
      <c r="AK49" s="15"/>
      <c r="AL49" s="13"/>
      <c r="AM49" s="14"/>
      <c r="AN49" s="15"/>
    </row>
    <row r="50" spans="1:40" x14ac:dyDescent="0.15">
      <c r="A50" s="133"/>
      <c r="B50" s="13">
        <v>42</v>
      </c>
      <c r="C50" s="14"/>
      <c r="D50" s="14"/>
      <c r="E50" s="14"/>
      <c r="F50" s="14"/>
      <c r="G50" s="14"/>
      <c r="H50" s="14"/>
      <c r="I50" s="14"/>
      <c r="J50" s="14"/>
      <c r="K50" s="13"/>
      <c r="L50" s="14"/>
      <c r="M50" s="15"/>
      <c r="N50" s="13"/>
      <c r="O50" s="14"/>
      <c r="P50" s="15"/>
      <c r="Q50" s="13"/>
      <c r="R50" s="14"/>
      <c r="S50" s="15"/>
      <c r="T50" s="13"/>
      <c r="U50" s="14"/>
      <c r="V50" s="15"/>
      <c r="W50" s="13"/>
      <c r="X50" s="14"/>
      <c r="Y50" s="15"/>
      <c r="Z50" s="13"/>
      <c r="AA50" s="14"/>
      <c r="AB50" s="15"/>
      <c r="AC50" s="13"/>
      <c r="AD50" s="14"/>
      <c r="AE50" s="15"/>
      <c r="AF50" s="13"/>
      <c r="AG50" s="14"/>
      <c r="AH50" s="15"/>
      <c r="AI50" s="13"/>
      <c r="AJ50" s="14"/>
      <c r="AK50" s="15"/>
      <c r="AL50" s="13"/>
      <c r="AM50" s="14"/>
      <c r="AN50" s="15"/>
    </row>
    <row r="51" spans="1:40" x14ac:dyDescent="0.15">
      <c r="A51" s="133"/>
      <c r="B51" s="13">
        <v>43</v>
      </c>
      <c r="C51" s="14"/>
      <c r="D51" s="14"/>
      <c r="E51" s="14"/>
      <c r="F51" s="14"/>
      <c r="G51" s="14"/>
      <c r="H51" s="14"/>
      <c r="I51" s="14"/>
      <c r="J51" s="14"/>
      <c r="K51" s="13"/>
      <c r="L51" s="14"/>
      <c r="M51" s="15"/>
      <c r="N51" s="13"/>
      <c r="O51" s="14"/>
      <c r="P51" s="15"/>
      <c r="Q51" s="13"/>
      <c r="R51" s="14"/>
      <c r="S51" s="15"/>
      <c r="T51" s="13"/>
      <c r="U51" s="14"/>
      <c r="V51" s="15"/>
      <c r="W51" s="13"/>
      <c r="X51" s="14"/>
      <c r="Y51" s="15"/>
      <c r="Z51" s="13"/>
      <c r="AA51" s="14"/>
      <c r="AB51" s="15"/>
      <c r="AC51" s="13"/>
      <c r="AD51" s="14"/>
      <c r="AE51" s="15"/>
      <c r="AF51" s="13"/>
      <c r="AG51" s="14"/>
      <c r="AH51" s="15"/>
      <c r="AI51" s="13"/>
      <c r="AJ51" s="14"/>
      <c r="AK51" s="15"/>
      <c r="AL51" s="13"/>
      <c r="AM51" s="14"/>
      <c r="AN51" s="15"/>
    </row>
    <row r="52" spans="1:40" x14ac:dyDescent="0.15">
      <c r="A52" s="133"/>
      <c r="B52" s="13">
        <v>44</v>
      </c>
      <c r="C52" s="14"/>
      <c r="D52" s="14"/>
      <c r="E52" s="14"/>
      <c r="F52" s="14"/>
      <c r="G52" s="14"/>
      <c r="H52" s="14"/>
      <c r="I52" s="14"/>
      <c r="J52" s="14"/>
      <c r="K52" s="13"/>
      <c r="L52" s="14"/>
      <c r="M52" s="15"/>
      <c r="N52" s="13"/>
      <c r="O52" s="14"/>
      <c r="P52" s="15"/>
      <c r="Q52" s="13"/>
      <c r="R52" s="14"/>
      <c r="S52" s="15"/>
      <c r="T52" s="13"/>
      <c r="U52" s="14"/>
      <c r="V52" s="15"/>
      <c r="W52" s="13"/>
      <c r="X52" s="14"/>
      <c r="Y52" s="15"/>
      <c r="Z52" s="13"/>
      <c r="AA52" s="14"/>
      <c r="AB52" s="15"/>
      <c r="AC52" s="13"/>
      <c r="AD52" s="14"/>
      <c r="AE52" s="15"/>
      <c r="AF52" s="13"/>
      <c r="AG52" s="14"/>
      <c r="AH52" s="15"/>
      <c r="AI52" s="13"/>
      <c r="AJ52" s="14"/>
      <c r="AK52" s="15"/>
      <c r="AL52" s="13"/>
      <c r="AM52" s="14"/>
      <c r="AN52" s="15"/>
    </row>
    <row r="53" spans="1:40" x14ac:dyDescent="0.15">
      <c r="A53" s="133"/>
      <c r="B53" s="13">
        <v>45</v>
      </c>
      <c r="C53" s="14"/>
      <c r="D53" s="14"/>
      <c r="E53" s="14"/>
      <c r="F53" s="14"/>
      <c r="G53" s="14"/>
      <c r="H53" s="14"/>
      <c r="I53" s="14"/>
      <c r="J53" s="14"/>
      <c r="K53" s="13"/>
      <c r="L53" s="14"/>
      <c r="M53" s="15"/>
      <c r="N53" s="13"/>
      <c r="O53" s="14"/>
      <c r="P53" s="15"/>
      <c r="Q53" s="13"/>
      <c r="R53" s="14"/>
      <c r="S53" s="15"/>
      <c r="T53" s="13"/>
      <c r="U53" s="14"/>
      <c r="V53" s="15"/>
      <c r="W53" s="13"/>
      <c r="X53" s="14"/>
      <c r="Y53" s="15"/>
      <c r="Z53" s="13"/>
      <c r="AA53" s="14"/>
      <c r="AB53" s="15"/>
      <c r="AC53" s="13"/>
      <c r="AD53" s="14"/>
      <c r="AE53" s="15"/>
      <c r="AF53" s="13"/>
      <c r="AG53" s="14"/>
      <c r="AH53" s="15"/>
      <c r="AI53" s="13"/>
      <c r="AJ53" s="14"/>
      <c r="AK53" s="15"/>
      <c r="AL53" s="13"/>
      <c r="AM53" s="14"/>
      <c r="AN53" s="15"/>
    </row>
    <row r="54" spans="1:40" x14ac:dyDescent="0.15">
      <c r="A54" s="133"/>
      <c r="B54" s="13">
        <v>46</v>
      </c>
      <c r="C54" s="14"/>
      <c r="D54" s="14"/>
      <c r="E54" s="14"/>
      <c r="F54" s="14"/>
      <c r="G54" s="14"/>
      <c r="H54" s="14"/>
      <c r="I54" s="14"/>
      <c r="J54" s="14"/>
      <c r="K54" s="13"/>
      <c r="L54" s="14"/>
      <c r="M54" s="15"/>
      <c r="N54" s="13"/>
      <c r="O54" s="14"/>
      <c r="P54" s="15"/>
      <c r="Q54" s="13"/>
      <c r="R54" s="14"/>
      <c r="S54" s="15"/>
      <c r="T54" s="13"/>
      <c r="U54" s="14"/>
      <c r="V54" s="15"/>
      <c r="W54" s="13"/>
      <c r="X54" s="14"/>
      <c r="Y54" s="15"/>
      <c r="Z54" s="13"/>
      <c r="AA54" s="14"/>
      <c r="AB54" s="15"/>
      <c r="AC54" s="13"/>
      <c r="AD54" s="14"/>
      <c r="AE54" s="15"/>
      <c r="AF54" s="13"/>
      <c r="AG54" s="14"/>
      <c r="AH54" s="15"/>
      <c r="AI54" s="13"/>
      <c r="AJ54" s="14"/>
      <c r="AK54" s="15"/>
      <c r="AL54" s="13"/>
      <c r="AM54" s="14"/>
      <c r="AN54" s="15"/>
    </row>
    <row r="55" spans="1:40" x14ac:dyDescent="0.15">
      <c r="A55" s="133"/>
      <c r="B55" s="13">
        <v>47</v>
      </c>
      <c r="C55" s="14"/>
      <c r="D55" s="14"/>
      <c r="E55" s="14"/>
      <c r="F55" s="14"/>
      <c r="G55" s="14"/>
      <c r="H55" s="14"/>
      <c r="I55" s="14"/>
      <c r="J55" s="14"/>
      <c r="K55" s="13"/>
      <c r="L55" s="14"/>
      <c r="M55" s="15"/>
      <c r="N55" s="13"/>
      <c r="O55" s="14"/>
      <c r="P55" s="15"/>
      <c r="Q55" s="13"/>
      <c r="R55" s="14"/>
      <c r="S55" s="15"/>
      <c r="T55" s="13"/>
      <c r="U55" s="14"/>
      <c r="V55" s="15"/>
      <c r="W55" s="13"/>
      <c r="X55" s="14"/>
      <c r="Y55" s="15"/>
      <c r="Z55" s="13"/>
      <c r="AA55" s="14"/>
      <c r="AB55" s="15"/>
      <c r="AC55" s="13"/>
      <c r="AD55" s="14"/>
      <c r="AE55" s="15"/>
      <c r="AF55" s="13"/>
      <c r="AG55" s="14"/>
      <c r="AH55" s="15"/>
      <c r="AI55" s="13"/>
      <c r="AJ55" s="14"/>
      <c r="AK55" s="15"/>
      <c r="AL55" s="13"/>
      <c r="AM55" s="14"/>
      <c r="AN55" s="15"/>
    </row>
    <row r="56" spans="1:40" x14ac:dyDescent="0.15">
      <c r="A56" s="133"/>
      <c r="B56" s="13">
        <v>48</v>
      </c>
      <c r="C56" s="14"/>
      <c r="D56" s="14"/>
      <c r="E56" s="14"/>
      <c r="F56" s="14"/>
      <c r="G56" s="14"/>
      <c r="H56" s="14"/>
      <c r="I56" s="14"/>
      <c r="J56" s="14"/>
      <c r="K56" s="13"/>
      <c r="L56" s="14"/>
      <c r="M56" s="15"/>
      <c r="N56" s="13"/>
      <c r="O56" s="14"/>
      <c r="P56" s="15"/>
      <c r="Q56" s="13"/>
      <c r="R56" s="14"/>
      <c r="S56" s="15"/>
      <c r="T56" s="13"/>
      <c r="U56" s="14"/>
      <c r="V56" s="15"/>
      <c r="W56" s="13"/>
      <c r="X56" s="14"/>
      <c r="Y56" s="15"/>
      <c r="Z56" s="13"/>
      <c r="AA56" s="14"/>
      <c r="AB56" s="15"/>
      <c r="AC56" s="13"/>
      <c r="AD56" s="14"/>
      <c r="AE56" s="15"/>
      <c r="AF56" s="13"/>
      <c r="AG56" s="14"/>
      <c r="AH56" s="15"/>
      <c r="AI56" s="13"/>
      <c r="AJ56" s="14"/>
      <c r="AK56" s="15"/>
      <c r="AL56" s="13"/>
      <c r="AM56" s="14"/>
      <c r="AN56" s="15"/>
    </row>
    <row r="57" spans="1:40" x14ac:dyDescent="0.15">
      <c r="A57" s="133"/>
      <c r="B57" s="13">
        <v>49</v>
      </c>
      <c r="C57" s="14"/>
      <c r="D57" s="14"/>
      <c r="E57" s="14"/>
      <c r="F57" s="14"/>
      <c r="G57" s="14"/>
      <c r="H57" s="14"/>
      <c r="I57" s="14"/>
      <c r="J57" s="14"/>
      <c r="K57" s="13"/>
      <c r="L57" s="14"/>
      <c r="M57" s="15"/>
      <c r="N57" s="13"/>
      <c r="O57" s="14"/>
      <c r="P57" s="15"/>
      <c r="Q57" s="13"/>
      <c r="R57" s="14"/>
      <c r="S57" s="15"/>
      <c r="T57" s="13"/>
      <c r="U57" s="14"/>
      <c r="V57" s="15"/>
      <c r="W57" s="13"/>
      <c r="X57" s="14"/>
      <c r="Y57" s="15"/>
      <c r="Z57" s="13"/>
      <c r="AA57" s="14"/>
      <c r="AB57" s="15"/>
      <c r="AC57" s="13"/>
      <c r="AD57" s="14"/>
      <c r="AE57" s="15"/>
      <c r="AF57" s="13"/>
      <c r="AG57" s="14"/>
      <c r="AH57" s="15"/>
      <c r="AI57" s="13"/>
      <c r="AJ57" s="14"/>
      <c r="AK57" s="15"/>
      <c r="AL57" s="13"/>
      <c r="AM57" s="14"/>
      <c r="AN57" s="15"/>
    </row>
    <row r="58" spans="1:40" x14ac:dyDescent="0.15">
      <c r="A58" s="133"/>
      <c r="B58" s="13">
        <v>50</v>
      </c>
      <c r="C58" s="14"/>
      <c r="D58" s="14"/>
      <c r="E58" s="14"/>
      <c r="F58" s="14"/>
      <c r="G58" s="14"/>
      <c r="H58" s="14"/>
      <c r="I58" s="14"/>
      <c r="J58" s="14"/>
      <c r="K58" s="13"/>
      <c r="L58" s="14"/>
      <c r="M58" s="15"/>
      <c r="N58" s="13"/>
      <c r="O58" s="14"/>
      <c r="P58" s="15"/>
      <c r="Q58" s="13"/>
      <c r="R58" s="14"/>
      <c r="S58" s="15"/>
      <c r="T58" s="13"/>
      <c r="U58" s="14"/>
      <c r="V58" s="15"/>
      <c r="W58" s="13"/>
      <c r="X58" s="14"/>
      <c r="Y58" s="15"/>
      <c r="Z58" s="13"/>
      <c r="AA58" s="14"/>
      <c r="AB58" s="15"/>
      <c r="AC58" s="13"/>
      <c r="AD58" s="14"/>
      <c r="AE58" s="15"/>
      <c r="AF58" s="13"/>
      <c r="AG58" s="14"/>
      <c r="AH58" s="15"/>
      <c r="AI58" s="13"/>
      <c r="AJ58" s="14"/>
      <c r="AK58" s="15"/>
      <c r="AL58" s="13"/>
      <c r="AM58" s="14"/>
      <c r="AN58" s="15"/>
    </row>
    <row r="59" spans="1:40" x14ac:dyDescent="0.15">
      <c r="A59" s="133"/>
      <c r="B59" s="13">
        <v>51</v>
      </c>
      <c r="C59" s="14"/>
      <c r="D59" s="14"/>
      <c r="E59" s="14"/>
      <c r="F59" s="14"/>
      <c r="G59" s="14"/>
      <c r="H59" s="14"/>
      <c r="I59" s="14"/>
      <c r="J59" s="14"/>
      <c r="K59" s="13"/>
      <c r="L59" s="14"/>
      <c r="M59" s="15"/>
      <c r="N59" s="13"/>
      <c r="O59" s="14"/>
      <c r="P59" s="15"/>
      <c r="Q59" s="13"/>
      <c r="R59" s="14"/>
      <c r="S59" s="15"/>
      <c r="T59" s="13"/>
      <c r="U59" s="14"/>
      <c r="V59" s="15"/>
      <c r="W59" s="13"/>
      <c r="X59" s="14"/>
      <c r="Y59" s="15"/>
      <c r="Z59" s="13"/>
      <c r="AA59" s="14"/>
      <c r="AB59" s="15"/>
      <c r="AC59" s="13"/>
      <c r="AD59" s="14"/>
      <c r="AE59" s="15"/>
      <c r="AF59" s="13"/>
      <c r="AG59" s="14"/>
      <c r="AH59" s="15"/>
      <c r="AI59" s="13"/>
      <c r="AJ59" s="14"/>
      <c r="AK59" s="15"/>
      <c r="AL59" s="13"/>
      <c r="AM59" s="14"/>
      <c r="AN59" s="15"/>
    </row>
    <row r="60" spans="1:40" x14ac:dyDescent="0.15">
      <c r="A60" s="133"/>
      <c r="B60" s="13">
        <v>52</v>
      </c>
      <c r="C60" s="14"/>
      <c r="D60" s="14"/>
      <c r="E60" s="14"/>
      <c r="F60" s="14"/>
      <c r="G60" s="14"/>
      <c r="H60" s="14"/>
      <c r="I60" s="14"/>
      <c r="J60" s="14"/>
      <c r="K60" s="13"/>
      <c r="L60" s="14"/>
      <c r="M60" s="15"/>
      <c r="N60" s="13"/>
      <c r="O60" s="14"/>
      <c r="P60" s="15"/>
      <c r="Q60" s="13"/>
      <c r="R60" s="14"/>
      <c r="S60" s="15"/>
      <c r="T60" s="13"/>
      <c r="U60" s="14"/>
      <c r="V60" s="15"/>
      <c r="W60" s="13"/>
      <c r="X60" s="14"/>
      <c r="Y60" s="15"/>
      <c r="Z60" s="13"/>
      <c r="AA60" s="14"/>
      <c r="AB60" s="15"/>
      <c r="AC60" s="13"/>
      <c r="AD60" s="14"/>
      <c r="AE60" s="15"/>
      <c r="AF60" s="13"/>
      <c r="AG60" s="14"/>
      <c r="AH60" s="15"/>
      <c r="AI60" s="13"/>
      <c r="AJ60" s="14"/>
      <c r="AK60" s="15"/>
      <c r="AL60" s="13"/>
      <c r="AM60" s="14"/>
      <c r="AN60" s="15"/>
    </row>
    <row r="61" spans="1:40" x14ac:dyDescent="0.15">
      <c r="A61" s="133"/>
      <c r="B61" s="13">
        <v>53</v>
      </c>
      <c r="C61" s="14"/>
      <c r="D61" s="14"/>
      <c r="E61" s="14"/>
      <c r="F61" s="14"/>
      <c r="G61" s="14"/>
      <c r="H61" s="14"/>
      <c r="I61" s="14"/>
      <c r="J61" s="14"/>
      <c r="K61" s="13"/>
      <c r="L61" s="14"/>
      <c r="M61" s="15"/>
      <c r="N61" s="13"/>
      <c r="O61" s="14"/>
      <c r="P61" s="15"/>
      <c r="Q61" s="13"/>
      <c r="R61" s="14"/>
      <c r="S61" s="15"/>
      <c r="T61" s="13"/>
      <c r="U61" s="14"/>
      <c r="V61" s="15"/>
      <c r="W61" s="13"/>
      <c r="X61" s="14"/>
      <c r="Y61" s="15"/>
      <c r="Z61" s="13"/>
      <c r="AA61" s="14"/>
      <c r="AB61" s="15"/>
      <c r="AC61" s="13"/>
      <c r="AD61" s="14"/>
      <c r="AE61" s="15"/>
      <c r="AF61" s="13"/>
      <c r="AG61" s="14"/>
      <c r="AH61" s="15"/>
      <c r="AI61" s="13"/>
      <c r="AJ61" s="14"/>
      <c r="AK61" s="15"/>
      <c r="AL61" s="13"/>
      <c r="AM61" s="14"/>
      <c r="AN61" s="15"/>
    </row>
    <row r="62" spans="1:40" x14ac:dyDescent="0.15">
      <c r="A62" s="133"/>
      <c r="B62" s="13">
        <v>54</v>
      </c>
      <c r="C62" s="14"/>
      <c r="D62" s="14"/>
      <c r="E62" s="14"/>
      <c r="F62" s="14"/>
      <c r="G62" s="14"/>
      <c r="H62" s="14"/>
      <c r="I62" s="14"/>
      <c r="J62" s="14"/>
      <c r="K62" s="13"/>
      <c r="L62" s="14"/>
      <c r="M62" s="15"/>
      <c r="N62" s="13"/>
      <c r="O62" s="14"/>
      <c r="P62" s="15"/>
      <c r="Q62" s="13"/>
      <c r="R62" s="14"/>
      <c r="S62" s="15"/>
      <c r="T62" s="13"/>
      <c r="U62" s="14"/>
      <c r="V62" s="15"/>
      <c r="W62" s="13"/>
      <c r="X62" s="14"/>
      <c r="Y62" s="15"/>
      <c r="Z62" s="13"/>
      <c r="AA62" s="14"/>
      <c r="AB62" s="15"/>
      <c r="AC62" s="13"/>
      <c r="AD62" s="14"/>
      <c r="AE62" s="15"/>
      <c r="AF62" s="13"/>
      <c r="AG62" s="14"/>
      <c r="AH62" s="15"/>
      <c r="AI62" s="13"/>
      <c r="AJ62" s="14"/>
      <c r="AK62" s="15"/>
      <c r="AL62" s="13"/>
      <c r="AM62" s="14"/>
      <c r="AN62" s="15"/>
    </row>
    <row r="63" spans="1:40" x14ac:dyDescent="0.15">
      <c r="A63" s="133"/>
      <c r="B63" s="13">
        <v>55</v>
      </c>
      <c r="C63" s="14"/>
      <c r="D63" s="14"/>
      <c r="E63" s="14"/>
      <c r="F63" s="14"/>
      <c r="G63" s="14"/>
      <c r="H63" s="14"/>
      <c r="I63" s="14"/>
      <c r="J63" s="14"/>
      <c r="K63" s="13"/>
      <c r="L63" s="14"/>
      <c r="M63" s="15"/>
      <c r="N63" s="13"/>
      <c r="O63" s="14"/>
      <c r="P63" s="15"/>
      <c r="Q63" s="13"/>
      <c r="R63" s="14"/>
      <c r="S63" s="15"/>
      <c r="T63" s="13"/>
      <c r="U63" s="14"/>
      <c r="V63" s="15"/>
      <c r="W63" s="13"/>
      <c r="X63" s="14"/>
      <c r="Y63" s="15"/>
      <c r="Z63" s="13"/>
      <c r="AA63" s="14"/>
      <c r="AB63" s="15"/>
      <c r="AC63" s="13"/>
      <c r="AD63" s="14"/>
      <c r="AE63" s="15"/>
      <c r="AF63" s="13"/>
      <c r="AG63" s="14"/>
      <c r="AH63" s="15"/>
      <c r="AI63" s="13"/>
      <c r="AJ63" s="14"/>
      <c r="AK63" s="15"/>
      <c r="AL63" s="13"/>
      <c r="AM63" s="14"/>
      <c r="AN63" s="15"/>
    </row>
    <row r="64" spans="1:40" x14ac:dyDescent="0.15">
      <c r="A64" s="133"/>
      <c r="B64" s="13">
        <v>56</v>
      </c>
      <c r="C64" s="14"/>
      <c r="D64" s="14"/>
      <c r="E64" s="14"/>
      <c r="F64" s="14"/>
      <c r="G64" s="14"/>
      <c r="H64" s="14"/>
      <c r="I64" s="14"/>
      <c r="J64" s="14"/>
      <c r="K64" s="13"/>
      <c r="L64" s="14"/>
      <c r="M64" s="15"/>
      <c r="N64" s="13"/>
      <c r="O64" s="14"/>
      <c r="P64" s="15"/>
      <c r="Q64" s="13"/>
      <c r="R64" s="14"/>
      <c r="S64" s="15"/>
      <c r="T64" s="13"/>
      <c r="U64" s="14"/>
      <c r="V64" s="15"/>
      <c r="W64" s="13"/>
      <c r="X64" s="14"/>
      <c r="Y64" s="15"/>
      <c r="Z64" s="13"/>
      <c r="AA64" s="14"/>
      <c r="AB64" s="15"/>
      <c r="AC64" s="13"/>
      <c r="AD64" s="14"/>
      <c r="AE64" s="15"/>
      <c r="AF64" s="13"/>
      <c r="AG64" s="14"/>
      <c r="AH64" s="15"/>
      <c r="AI64" s="13"/>
      <c r="AJ64" s="14"/>
      <c r="AK64" s="15"/>
      <c r="AL64" s="13"/>
      <c r="AM64" s="14"/>
      <c r="AN64" s="15"/>
    </row>
    <row r="65" spans="1:40" x14ac:dyDescent="0.15">
      <c r="A65" s="133"/>
      <c r="B65" s="13">
        <v>57</v>
      </c>
      <c r="C65" s="14"/>
      <c r="D65" s="14"/>
      <c r="E65" s="14"/>
      <c r="F65" s="14"/>
      <c r="G65" s="14"/>
      <c r="H65" s="14"/>
      <c r="I65" s="14"/>
      <c r="J65" s="14"/>
      <c r="K65" s="13"/>
      <c r="L65" s="14"/>
      <c r="M65" s="15"/>
      <c r="N65" s="13"/>
      <c r="O65" s="14"/>
      <c r="P65" s="15"/>
      <c r="Q65" s="13"/>
      <c r="R65" s="14"/>
      <c r="S65" s="15"/>
      <c r="T65" s="13"/>
      <c r="U65" s="14"/>
      <c r="V65" s="15"/>
      <c r="W65" s="13"/>
      <c r="X65" s="14"/>
      <c r="Y65" s="15"/>
      <c r="Z65" s="13"/>
      <c r="AA65" s="14"/>
      <c r="AB65" s="15"/>
      <c r="AC65" s="13"/>
      <c r="AD65" s="14"/>
      <c r="AE65" s="15"/>
      <c r="AF65" s="13"/>
      <c r="AG65" s="14"/>
      <c r="AH65" s="15"/>
      <c r="AI65" s="13"/>
      <c r="AJ65" s="14"/>
      <c r="AK65" s="15"/>
      <c r="AL65" s="13"/>
      <c r="AM65" s="14"/>
      <c r="AN65" s="15"/>
    </row>
    <row r="66" spans="1:40" x14ac:dyDescent="0.15">
      <c r="A66" s="133"/>
      <c r="B66" s="13">
        <v>58</v>
      </c>
      <c r="C66" s="14"/>
      <c r="D66" s="14"/>
      <c r="E66" s="14"/>
      <c r="F66" s="14"/>
      <c r="G66" s="14"/>
      <c r="H66" s="14"/>
      <c r="I66" s="14"/>
      <c r="J66" s="14"/>
      <c r="K66" s="13"/>
      <c r="L66" s="14"/>
      <c r="M66" s="15"/>
      <c r="N66" s="13"/>
      <c r="O66" s="14"/>
      <c r="P66" s="15"/>
      <c r="Q66" s="13"/>
      <c r="R66" s="14"/>
      <c r="S66" s="15"/>
      <c r="T66" s="13"/>
      <c r="U66" s="14"/>
      <c r="V66" s="15"/>
      <c r="W66" s="13"/>
      <c r="X66" s="14"/>
      <c r="Y66" s="15"/>
      <c r="Z66" s="13"/>
      <c r="AA66" s="14"/>
      <c r="AB66" s="15"/>
      <c r="AC66" s="13"/>
      <c r="AD66" s="14"/>
      <c r="AE66" s="15"/>
      <c r="AF66" s="13"/>
      <c r="AG66" s="14"/>
      <c r="AH66" s="15"/>
      <c r="AI66" s="13"/>
      <c r="AJ66" s="14"/>
      <c r="AK66" s="15"/>
      <c r="AL66" s="13"/>
      <c r="AM66" s="14"/>
      <c r="AN66" s="15"/>
    </row>
    <row r="67" spans="1:40" x14ac:dyDescent="0.15">
      <c r="A67" s="133"/>
      <c r="B67" s="13">
        <v>59</v>
      </c>
      <c r="C67" s="14"/>
      <c r="D67" s="14"/>
      <c r="E67" s="14"/>
      <c r="F67" s="14"/>
      <c r="G67" s="14"/>
      <c r="H67" s="14"/>
      <c r="I67" s="14"/>
      <c r="J67" s="14"/>
      <c r="K67" s="13"/>
      <c r="L67" s="14"/>
      <c r="M67" s="15"/>
      <c r="N67" s="13"/>
      <c r="O67" s="14"/>
      <c r="P67" s="15"/>
      <c r="Q67" s="13"/>
      <c r="R67" s="14"/>
      <c r="S67" s="15"/>
      <c r="T67" s="13"/>
      <c r="U67" s="14"/>
      <c r="V67" s="15"/>
      <c r="W67" s="13"/>
      <c r="X67" s="14"/>
      <c r="Y67" s="15"/>
      <c r="Z67" s="13"/>
      <c r="AA67" s="14"/>
      <c r="AB67" s="15"/>
      <c r="AC67" s="13"/>
      <c r="AD67" s="14"/>
      <c r="AE67" s="15"/>
      <c r="AF67" s="13"/>
      <c r="AG67" s="14"/>
      <c r="AH67" s="15"/>
      <c r="AI67" s="13"/>
      <c r="AJ67" s="14"/>
      <c r="AK67" s="15"/>
      <c r="AL67" s="13"/>
      <c r="AM67" s="14"/>
      <c r="AN67" s="15"/>
    </row>
    <row r="68" spans="1:40" x14ac:dyDescent="0.15">
      <c r="A68" s="133"/>
      <c r="B68" s="13">
        <v>60</v>
      </c>
      <c r="C68" s="14"/>
      <c r="D68" s="14"/>
      <c r="E68" s="14"/>
      <c r="F68" s="14"/>
      <c r="G68" s="14"/>
      <c r="H68" s="14"/>
      <c r="I68" s="14"/>
      <c r="J68" s="14"/>
      <c r="K68" s="13"/>
      <c r="L68" s="14"/>
      <c r="M68" s="15"/>
      <c r="N68" s="13"/>
      <c r="O68" s="14"/>
      <c r="P68" s="15"/>
      <c r="Q68" s="13"/>
      <c r="R68" s="14"/>
      <c r="S68" s="15"/>
      <c r="T68" s="13"/>
      <c r="U68" s="14"/>
      <c r="V68" s="15"/>
      <c r="W68" s="13"/>
      <c r="X68" s="14"/>
      <c r="Y68" s="15"/>
      <c r="Z68" s="13"/>
      <c r="AA68" s="14"/>
      <c r="AB68" s="15"/>
      <c r="AC68" s="13"/>
      <c r="AD68" s="14"/>
      <c r="AE68" s="15"/>
      <c r="AF68" s="13"/>
      <c r="AG68" s="14"/>
      <c r="AH68" s="15"/>
      <c r="AI68" s="13"/>
      <c r="AJ68" s="14"/>
      <c r="AK68" s="15"/>
      <c r="AL68" s="13"/>
      <c r="AM68" s="14"/>
      <c r="AN68" s="15"/>
    </row>
    <row r="69" spans="1:40" x14ac:dyDescent="0.15">
      <c r="A69" s="133"/>
      <c r="B69" s="13">
        <v>61</v>
      </c>
      <c r="C69" s="14"/>
      <c r="D69" s="14"/>
      <c r="E69" s="14"/>
      <c r="F69" s="14"/>
      <c r="G69" s="14"/>
      <c r="H69" s="14"/>
      <c r="I69" s="14"/>
      <c r="J69" s="14"/>
      <c r="K69" s="13"/>
      <c r="L69" s="14"/>
      <c r="M69" s="15"/>
      <c r="N69" s="13"/>
      <c r="O69" s="14"/>
      <c r="P69" s="15"/>
      <c r="Q69" s="13"/>
      <c r="R69" s="14"/>
      <c r="S69" s="15"/>
      <c r="T69" s="13"/>
      <c r="U69" s="14"/>
      <c r="V69" s="15"/>
      <c r="W69" s="13"/>
      <c r="X69" s="14"/>
      <c r="Y69" s="15"/>
      <c r="Z69" s="13"/>
      <c r="AA69" s="14"/>
      <c r="AB69" s="15"/>
      <c r="AC69" s="13"/>
      <c r="AD69" s="14"/>
      <c r="AE69" s="15"/>
      <c r="AF69" s="13"/>
      <c r="AG69" s="14"/>
      <c r="AH69" s="15"/>
      <c r="AI69" s="13"/>
      <c r="AJ69" s="14"/>
      <c r="AK69" s="15"/>
      <c r="AL69" s="13"/>
      <c r="AM69" s="14"/>
      <c r="AN69" s="15"/>
    </row>
    <row r="70" spans="1:40" x14ac:dyDescent="0.15">
      <c r="A70" s="133"/>
      <c r="B70" s="13">
        <v>62</v>
      </c>
      <c r="C70" s="14"/>
      <c r="D70" s="14"/>
      <c r="E70" s="14"/>
      <c r="F70" s="14"/>
      <c r="G70" s="14"/>
      <c r="H70" s="14"/>
      <c r="I70" s="14"/>
      <c r="J70" s="14"/>
      <c r="K70" s="13"/>
      <c r="L70" s="14"/>
      <c r="M70" s="15"/>
      <c r="N70" s="13"/>
      <c r="O70" s="14"/>
      <c r="P70" s="15"/>
      <c r="Q70" s="13"/>
      <c r="R70" s="14"/>
      <c r="S70" s="15"/>
      <c r="T70" s="13"/>
      <c r="U70" s="14"/>
      <c r="V70" s="15"/>
      <c r="W70" s="13"/>
      <c r="X70" s="14"/>
      <c r="Y70" s="15"/>
      <c r="Z70" s="13"/>
      <c r="AA70" s="14"/>
      <c r="AB70" s="15"/>
      <c r="AC70" s="13"/>
      <c r="AD70" s="14"/>
      <c r="AE70" s="15"/>
      <c r="AF70" s="13"/>
      <c r="AG70" s="14"/>
      <c r="AH70" s="15"/>
      <c r="AI70" s="13"/>
      <c r="AJ70" s="14"/>
      <c r="AK70" s="15"/>
      <c r="AL70" s="13"/>
      <c r="AM70" s="14"/>
      <c r="AN70" s="15"/>
    </row>
    <row r="71" spans="1:40" x14ac:dyDescent="0.15">
      <c r="A71" s="133"/>
      <c r="B71" s="13">
        <v>63</v>
      </c>
      <c r="C71" s="14"/>
      <c r="D71" s="14"/>
      <c r="E71" s="14"/>
      <c r="F71" s="14"/>
      <c r="G71" s="14"/>
      <c r="H71" s="14"/>
      <c r="I71" s="14"/>
      <c r="J71" s="14"/>
      <c r="K71" s="13"/>
      <c r="L71" s="14"/>
      <c r="M71" s="15"/>
      <c r="N71" s="13"/>
      <c r="O71" s="14"/>
      <c r="P71" s="15"/>
      <c r="Q71" s="13"/>
      <c r="R71" s="14"/>
      <c r="S71" s="15"/>
      <c r="T71" s="13"/>
      <c r="U71" s="14"/>
      <c r="V71" s="15"/>
      <c r="W71" s="13"/>
      <c r="X71" s="14"/>
      <c r="Y71" s="15"/>
      <c r="Z71" s="13"/>
      <c r="AA71" s="14"/>
      <c r="AB71" s="15"/>
      <c r="AC71" s="13"/>
      <c r="AD71" s="14"/>
      <c r="AE71" s="15"/>
      <c r="AF71" s="13"/>
      <c r="AG71" s="14"/>
      <c r="AH71" s="15"/>
      <c r="AI71" s="13"/>
      <c r="AJ71" s="14"/>
      <c r="AK71" s="15"/>
      <c r="AL71" s="13"/>
      <c r="AM71" s="14"/>
      <c r="AN71" s="15"/>
    </row>
    <row r="72" spans="1:40" x14ac:dyDescent="0.15">
      <c r="A72" s="133"/>
      <c r="B72" s="13">
        <v>64</v>
      </c>
      <c r="C72" s="14"/>
      <c r="D72" s="14"/>
      <c r="E72" s="14"/>
      <c r="F72" s="14"/>
      <c r="G72" s="14"/>
      <c r="H72" s="14"/>
      <c r="I72" s="14"/>
      <c r="J72" s="14"/>
      <c r="K72" s="13"/>
      <c r="L72" s="14"/>
      <c r="M72" s="15"/>
      <c r="N72" s="13"/>
      <c r="O72" s="14"/>
      <c r="P72" s="15"/>
      <c r="Q72" s="13"/>
      <c r="R72" s="14"/>
      <c r="S72" s="15"/>
      <c r="T72" s="13"/>
      <c r="U72" s="14"/>
      <c r="V72" s="15"/>
      <c r="W72" s="13"/>
      <c r="X72" s="14"/>
      <c r="Y72" s="15"/>
      <c r="Z72" s="13"/>
      <c r="AA72" s="14"/>
      <c r="AB72" s="15"/>
      <c r="AC72" s="13"/>
      <c r="AD72" s="14"/>
      <c r="AE72" s="15"/>
      <c r="AF72" s="13"/>
      <c r="AG72" s="14"/>
      <c r="AH72" s="15"/>
      <c r="AI72" s="13"/>
      <c r="AJ72" s="14"/>
      <c r="AK72" s="15"/>
      <c r="AL72" s="13"/>
      <c r="AM72" s="14"/>
      <c r="AN72" s="15"/>
    </row>
    <row r="73" spans="1:40" x14ac:dyDescent="0.15">
      <c r="A73" s="133"/>
      <c r="B73" s="13">
        <v>65</v>
      </c>
      <c r="C73" s="14"/>
      <c r="D73" s="14"/>
      <c r="E73" s="14"/>
      <c r="F73" s="14"/>
      <c r="G73" s="14"/>
      <c r="H73" s="14"/>
      <c r="I73" s="14"/>
      <c r="J73" s="14"/>
      <c r="K73" s="13"/>
      <c r="L73" s="14"/>
      <c r="M73" s="15"/>
      <c r="N73" s="13"/>
      <c r="O73" s="14"/>
      <c r="P73" s="15"/>
      <c r="Q73" s="13"/>
      <c r="R73" s="14"/>
      <c r="S73" s="15"/>
      <c r="T73" s="13"/>
      <c r="U73" s="14"/>
      <c r="V73" s="15"/>
      <c r="W73" s="13"/>
      <c r="X73" s="14"/>
      <c r="Y73" s="15"/>
      <c r="Z73" s="13"/>
      <c r="AA73" s="14"/>
      <c r="AB73" s="15"/>
      <c r="AC73" s="13"/>
      <c r="AD73" s="14"/>
      <c r="AE73" s="15"/>
      <c r="AF73" s="13"/>
      <c r="AG73" s="14"/>
      <c r="AH73" s="15"/>
      <c r="AI73" s="13"/>
      <c r="AJ73" s="14"/>
      <c r="AK73" s="15"/>
      <c r="AL73" s="13"/>
      <c r="AM73" s="14"/>
      <c r="AN73" s="15"/>
    </row>
    <row r="74" spans="1:40" x14ac:dyDescent="0.15">
      <c r="A74" s="133"/>
      <c r="B74" s="13">
        <v>66</v>
      </c>
      <c r="C74" s="14"/>
      <c r="D74" s="14"/>
      <c r="E74" s="14"/>
      <c r="F74" s="14"/>
      <c r="G74" s="14"/>
      <c r="H74" s="14"/>
      <c r="I74" s="14"/>
      <c r="J74" s="14"/>
      <c r="K74" s="13"/>
      <c r="L74" s="14"/>
      <c r="M74" s="15"/>
      <c r="N74" s="13"/>
      <c r="O74" s="14"/>
      <c r="P74" s="15"/>
      <c r="Q74" s="13"/>
      <c r="R74" s="14"/>
      <c r="S74" s="15"/>
      <c r="T74" s="13"/>
      <c r="U74" s="14"/>
      <c r="V74" s="15"/>
      <c r="W74" s="13"/>
      <c r="X74" s="14"/>
      <c r="Y74" s="15"/>
      <c r="Z74" s="13"/>
      <c r="AA74" s="14"/>
      <c r="AB74" s="15"/>
      <c r="AC74" s="13"/>
      <c r="AD74" s="14"/>
      <c r="AE74" s="15"/>
      <c r="AF74" s="13"/>
      <c r="AG74" s="14"/>
      <c r="AH74" s="15"/>
      <c r="AI74" s="13"/>
      <c r="AJ74" s="14"/>
      <c r="AK74" s="15"/>
      <c r="AL74" s="13"/>
      <c r="AM74" s="14"/>
      <c r="AN74" s="15"/>
    </row>
    <row r="75" spans="1:40" x14ac:dyDescent="0.15">
      <c r="A75" s="133"/>
      <c r="B75" s="13">
        <v>67</v>
      </c>
      <c r="C75" s="14"/>
      <c r="D75" s="14"/>
      <c r="E75" s="14"/>
      <c r="F75" s="14"/>
      <c r="G75" s="14"/>
      <c r="H75" s="14"/>
      <c r="I75" s="14"/>
      <c r="J75" s="14"/>
      <c r="K75" s="13"/>
      <c r="L75" s="14"/>
      <c r="M75" s="15"/>
      <c r="N75" s="13"/>
      <c r="O75" s="14"/>
      <c r="P75" s="15"/>
      <c r="Q75" s="13"/>
      <c r="R75" s="14"/>
      <c r="S75" s="15"/>
      <c r="T75" s="13"/>
      <c r="U75" s="14"/>
      <c r="V75" s="15"/>
      <c r="W75" s="13"/>
      <c r="X75" s="14"/>
      <c r="Y75" s="15"/>
      <c r="Z75" s="13"/>
      <c r="AA75" s="14"/>
      <c r="AB75" s="15"/>
      <c r="AC75" s="13"/>
      <c r="AD75" s="14"/>
      <c r="AE75" s="15"/>
      <c r="AF75" s="13"/>
      <c r="AG75" s="14"/>
      <c r="AH75" s="15"/>
      <c r="AI75" s="13"/>
      <c r="AJ75" s="14"/>
      <c r="AK75" s="15"/>
      <c r="AL75" s="13"/>
      <c r="AM75" s="14"/>
      <c r="AN75" s="15"/>
    </row>
    <row r="76" spans="1:40" x14ac:dyDescent="0.15">
      <c r="A76" s="133"/>
      <c r="B76" s="13">
        <v>68</v>
      </c>
      <c r="C76" s="14"/>
      <c r="D76" s="14"/>
      <c r="E76" s="14"/>
      <c r="F76" s="14"/>
      <c r="G76" s="14"/>
      <c r="H76" s="14"/>
      <c r="I76" s="14"/>
      <c r="J76" s="14"/>
      <c r="K76" s="13"/>
      <c r="L76" s="14"/>
      <c r="M76" s="15"/>
      <c r="N76" s="13"/>
      <c r="O76" s="14"/>
      <c r="P76" s="15"/>
      <c r="Q76" s="13"/>
      <c r="R76" s="14"/>
      <c r="S76" s="15"/>
      <c r="T76" s="13"/>
      <c r="U76" s="14"/>
      <c r="V76" s="15"/>
      <c r="W76" s="13"/>
      <c r="X76" s="14"/>
      <c r="Y76" s="15"/>
      <c r="Z76" s="13"/>
      <c r="AA76" s="14"/>
      <c r="AB76" s="15"/>
      <c r="AC76" s="13"/>
      <c r="AD76" s="14"/>
      <c r="AE76" s="15"/>
      <c r="AF76" s="13"/>
      <c r="AG76" s="14"/>
      <c r="AH76" s="15"/>
      <c r="AI76" s="13"/>
      <c r="AJ76" s="14"/>
      <c r="AK76" s="15"/>
      <c r="AL76" s="13"/>
      <c r="AM76" s="14"/>
      <c r="AN76" s="15"/>
    </row>
    <row r="77" spans="1:40" x14ac:dyDescent="0.15">
      <c r="A77" s="133"/>
      <c r="B77" s="13">
        <v>69</v>
      </c>
      <c r="C77" s="14"/>
      <c r="D77" s="14"/>
      <c r="E77" s="14"/>
      <c r="F77" s="14"/>
      <c r="G77" s="14"/>
      <c r="H77" s="14"/>
      <c r="I77" s="14"/>
      <c r="J77" s="14"/>
      <c r="K77" s="13"/>
      <c r="L77" s="14"/>
      <c r="M77" s="15"/>
      <c r="N77" s="13"/>
      <c r="O77" s="14"/>
      <c r="P77" s="15"/>
      <c r="Q77" s="13"/>
      <c r="R77" s="14"/>
      <c r="S77" s="15"/>
      <c r="T77" s="13"/>
      <c r="U77" s="14"/>
      <c r="V77" s="15"/>
      <c r="W77" s="13"/>
      <c r="X77" s="14"/>
      <c r="Y77" s="15"/>
      <c r="Z77" s="13"/>
      <c r="AA77" s="14"/>
      <c r="AB77" s="15"/>
      <c r="AC77" s="13"/>
      <c r="AD77" s="14"/>
      <c r="AE77" s="15"/>
      <c r="AF77" s="13"/>
      <c r="AG77" s="14"/>
      <c r="AH77" s="15"/>
      <c r="AI77" s="13"/>
      <c r="AJ77" s="14"/>
      <c r="AK77" s="15"/>
      <c r="AL77" s="13"/>
      <c r="AM77" s="14"/>
      <c r="AN77" s="15"/>
    </row>
    <row r="78" spans="1:40" x14ac:dyDescent="0.15">
      <c r="A78" s="133"/>
      <c r="B78" s="13">
        <v>70</v>
      </c>
      <c r="C78" s="14"/>
      <c r="D78" s="14"/>
      <c r="E78" s="14"/>
      <c r="F78" s="14"/>
      <c r="G78" s="14"/>
      <c r="H78" s="14"/>
      <c r="I78" s="14"/>
      <c r="J78" s="14"/>
      <c r="K78" s="13"/>
      <c r="L78" s="14"/>
      <c r="M78" s="15"/>
      <c r="N78" s="13"/>
      <c r="O78" s="14"/>
      <c r="P78" s="15"/>
      <c r="Q78" s="13"/>
      <c r="R78" s="14"/>
      <c r="S78" s="15"/>
      <c r="T78" s="13"/>
      <c r="U78" s="14"/>
      <c r="V78" s="15"/>
      <c r="W78" s="13"/>
      <c r="X78" s="14"/>
      <c r="Y78" s="15"/>
      <c r="Z78" s="13"/>
      <c r="AA78" s="14"/>
      <c r="AB78" s="15"/>
      <c r="AC78" s="13"/>
      <c r="AD78" s="14"/>
      <c r="AE78" s="15"/>
      <c r="AF78" s="13"/>
      <c r="AG78" s="14"/>
      <c r="AH78" s="15"/>
      <c r="AI78" s="13"/>
      <c r="AJ78" s="14"/>
      <c r="AK78" s="15"/>
      <c r="AL78" s="13"/>
      <c r="AM78" s="14"/>
      <c r="AN78" s="15"/>
    </row>
    <row r="79" spans="1:40" x14ac:dyDescent="0.15">
      <c r="A79" s="133"/>
      <c r="B79" s="13">
        <v>71</v>
      </c>
      <c r="C79" s="14"/>
      <c r="D79" s="14"/>
      <c r="E79" s="14"/>
      <c r="F79" s="14"/>
      <c r="G79" s="14"/>
      <c r="H79" s="14"/>
      <c r="I79" s="14"/>
      <c r="J79" s="14"/>
      <c r="K79" s="13"/>
      <c r="L79" s="14"/>
      <c r="M79" s="15"/>
      <c r="N79" s="13"/>
      <c r="O79" s="14"/>
      <c r="P79" s="15"/>
      <c r="Q79" s="13"/>
      <c r="R79" s="14"/>
      <c r="S79" s="15"/>
      <c r="T79" s="13"/>
      <c r="U79" s="14"/>
      <c r="V79" s="15"/>
      <c r="W79" s="13"/>
      <c r="X79" s="14"/>
      <c r="Y79" s="15"/>
      <c r="Z79" s="13"/>
      <c r="AA79" s="14"/>
      <c r="AB79" s="15"/>
      <c r="AC79" s="13"/>
      <c r="AD79" s="14"/>
      <c r="AE79" s="15"/>
      <c r="AF79" s="13"/>
      <c r="AG79" s="14"/>
      <c r="AH79" s="15"/>
      <c r="AI79" s="13"/>
      <c r="AJ79" s="14"/>
      <c r="AK79" s="15"/>
      <c r="AL79" s="13"/>
      <c r="AM79" s="14"/>
      <c r="AN79" s="15"/>
    </row>
    <row r="80" spans="1:40" x14ac:dyDescent="0.15">
      <c r="A80" s="133"/>
      <c r="B80" s="13">
        <v>72</v>
      </c>
      <c r="C80" s="14"/>
      <c r="D80" s="14"/>
      <c r="E80" s="14"/>
      <c r="F80" s="14"/>
      <c r="G80" s="14"/>
      <c r="H80" s="14"/>
      <c r="I80" s="14"/>
      <c r="J80" s="14"/>
      <c r="K80" s="13"/>
      <c r="L80" s="14"/>
      <c r="M80" s="15"/>
      <c r="N80" s="13"/>
      <c r="O80" s="14"/>
      <c r="P80" s="15"/>
      <c r="Q80" s="13"/>
      <c r="R80" s="14"/>
      <c r="S80" s="15"/>
      <c r="T80" s="13"/>
      <c r="U80" s="14"/>
      <c r="V80" s="15"/>
      <c r="W80" s="13"/>
      <c r="X80" s="14"/>
      <c r="Y80" s="15"/>
      <c r="Z80" s="13"/>
      <c r="AA80" s="14"/>
      <c r="AB80" s="15"/>
      <c r="AC80" s="13"/>
      <c r="AD80" s="14"/>
      <c r="AE80" s="15"/>
      <c r="AF80" s="13"/>
      <c r="AG80" s="14"/>
      <c r="AH80" s="15"/>
      <c r="AI80" s="13"/>
      <c r="AJ80" s="14"/>
      <c r="AK80" s="15"/>
      <c r="AL80" s="13"/>
      <c r="AM80" s="14"/>
      <c r="AN80" s="15"/>
    </row>
    <row r="81" spans="1:40" x14ac:dyDescent="0.15">
      <c r="A81" s="133"/>
      <c r="B81" s="13">
        <v>73</v>
      </c>
      <c r="C81" s="14"/>
      <c r="D81" s="14"/>
      <c r="E81" s="14"/>
      <c r="F81" s="14"/>
      <c r="G81" s="14"/>
      <c r="H81" s="14"/>
      <c r="I81" s="14"/>
      <c r="J81" s="14"/>
      <c r="K81" s="13"/>
      <c r="L81" s="14"/>
      <c r="M81" s="15"/>
      <c r="N81" s="13"/>
      <c r="O81" s="14"/>
      <c r="P81" s="15"/>
      <c r="Q81" s="13"/>
      <c r="R81" s="14"/>
      <c r="S81" s="15"/>
      <c r="T81" s="13"/>
      <c r="U81" s="14"/>
      <c r="V81" s="15"/>
      <c r="W81" s="13"/>
      <c r="X81" s="14"/>
      <c r="Y81" s="15"/>
      <c r="Z81" s="13"/>
      <c r="AA81" s="14"/>
      <c r="AB81" s="15"/>
      <c r="AC81" s="13"/>
      <c r="AD81" s="14"/>
      <c r="AE81" s="15"/>
      <c r="AF81" s="13"/>
      <c r="AG81" s="14"/>
      <c r="AH81" s="15"/>
      <c r="AI81" s="13"/>
      <c r="AJ81" s="14"/>
      <c r="AK81" s="15"/>
      <c r="AL81" s="13"/>
      <c r="AM81" s="14"/>
      <c r="AN81" s="15"/>
    </row>
    <row r="82" spans="1:40" x14ac:dyDescent="0.15">
      <c r="A82" s="133"/>
      <c r="B82" s="13">
        <v>74</v>
      </c>
      <c r="C82" s="14"/>
      <c r="D82" s="14"/>
      <c r="E82" s="14"/>
      <c r="F82" s="14"/>
      <c r="G82" s="14"/>
      <c r="H82" s="14"/>
      <c r="I82" s="14"/>
      <c r="J82" s="14"/>
      <c r="K82" s="13"/>
      <c r="L82" s="14"/>
      <c r="M82" s="15"/>
      <c r="N82" s="13"/>
      <c r="O82" s="14"/>
      <c r="P82" s="15"/>
      <c r="Q82" s="13"/>
      <c r="R82" s="14"/>
      <c r="S82" s="15"/>
      <c r="T82" s="13"/>
      <c r="U82" s="14"/>
      <c r="V82" s="15"/>
      <c r="W82" s="13"/>
      <c r="X82" s="14"/>
      <c r="Y82" s="15"/>
      <c r="Z82" s="13"/>
      <c r="AA82" s="14"/>
      <c r="AB82" s="15"/>
      <c r="AC82" s="13"/>
      <c r="AD82" s="14"/>
      <c r="AE82" s="15"/>
      <c r="AF82" s="13"/>
      <c r="AG82" s="14"/>
      <c r="AH82" s="15"/>
      <c r="AI82" s="13"/>
      <c r="AJ82" s="14"/>
      <c r="AK82" s="15"/>
      <c r="AL82" s="13"/>
      <c r="AM82" s="14"/>
      <c r="AN82" s="15"/>
    </row>
    <row r="83" spans="1:40" x14ac:dyDescent="0.15">
      <c r="A83" s="133"/>
      <c r="B83" s="13">
        <v>75</v>
      </c>
      <c r="C83" s="14"/>
      <c r="D83" s="14"/>
      <c r="E83" s="14"/>
      <c r="F83" s="14"/>
      <c r="G83" s="14"/>
      <c r="H83" s="14"/>
      <c r="I83" s="14"/>
      <c r="J83" s="14"/>
      <c r="K83" s="13"/>
      <c r="L83" s="14"/>
      <c r="M83" s="15"/>
      <c r="N83" s="13"/>
      <c r="O83" s="14"/>
      <c r="P83" s="15"/>
      <c r="Q83" s="13"/>
      <c r="R83" s="14"/>
      <c r="S83" s="15"/>
      <c r="T83" s="13"/>
      <c r="U83" s="14"/>
      <c r="V83" s="15"/>
      <c r="W83" s="13"/>
      <c r="X83" s="14"/>
      <c r="Y83" s="15"/>
      <c r="Z83" s="13"/>
      <c r="AA83" s="14"/>
      <c r="AB83" s="15"/>
      <c r="AC83" s="13"/>
      <c r="AD83" s="14"/>
      <c r="AE83" s="15"/>
      <c r="AF83" s="13"/>
      <c r="AG83" s="14"/>
      <c r="AH83" s="15"/>
      <c r="AI83" s="13"/>
      <c r="AJ83" s="14"/>
      <c r="AK83" s="15"/>
      <c r="AL83" s="13"/>
      <c r="AM83" s="14"/>
      <c r="AN83" s="15"/>
    </row>
    <row r="84" spans="1:40" x14ac:dyDescent="0.15">
      <c r="A84" s="133"/>
      <c r="B84" s="13">
        <v>76</v>
      </c>
      <c r="C84" s="14"/>
      <c r="D84" s="14"/>
      <c r="E84" s="14"/>
      <c r="F84" s="14"/>
      <c r="G84" s="14"/>
      <c r="H84" s="14"/>
      <c r="I84" s="14"/>
      <c r="J84" s="14"/>
      <c r="K84" s="13"/>
      <c r="L84" s="14"/>
      <c r="M84" s="15"/>
      <c r="N84" s="13"/>
      <c r="O84" s="14"/>
      <c r="P84" s="15"/>
      <c r="Q84" s="13"/>
      <c r="R84" s="14"/>
      <c r="S84" s="15"/>
      <c r="T84" s="13"/>
      <c r="U84" s="14"/>
      <c r="V84" s="15"/>
      <c r="W84" s="13"/>
      <c r="X84" s="14"/>
      <c r="Y84" s="15"/>
      <c r="Z84" s="13"/>
      <c r="AA84" s="14"/>
      <c r="AB84" s="15"/>
      <c r="AC84" s="13"/>
      <c r="AD84" s="14"/>
      <c r="AE84" s="15"/>
      <c r="AF84" s="13"/>
      <c r="AG84" s="14"/>
      <c r="AH84" s="15"/>
      <c r="AI84" s="13"/>
      <c r="AJ84" s="14"/>
      <c r="AK84" s="15"/>
      <c r="AL84" s="13"/>
      <c r="AM84" s="14"/>
      <c r="AN84" s="15"/>
    </row>
    <row r="85" spans="1:40" x14ac:dyDescent="0.15">
      <c r="A85" s="133"/>
      <c r="B85" s="13">
        <v>77</v>
      </c>
      <c r="C85" s="14"/>
      <c r="D85" s="14"/>
      <c r="E85" s="14"/>
      <c r="F85" s="14"/>
      <c r="G85" s="14"/>
      <c r="H85" s="14"/>
      <c r="I85" s="14"/>
      <c r="J85" s="14"/>
      <c r="K85" s="13"/>
      <c r="L85" s="14"/>
      <c r="M85" s="15"/>
      <c r="N85" s="13"/>
      <c r="O85" s="14"/>
      <c r="P85" s="15"/>
      <c r="Q85" s="13"/>
      <c r="R85" s="14"/>
      <c r="S85" s="15"/>
      <c r="T85" s="13"/>
      <c r="U85" s="14"/>
      <c r="V85" s="15"/>
      <c r="W85" s="13"/>
      <c r="X85" s="14"/>
      <c r="Y85" s="15"/>
      <c r="Z85" s="13"/>
      <c r="AA85" s="14"/>
      <c r="AB85" s="15"/>
      <c r="AC85" s="13"/>
      <c r="AD85" s="14"/>
      <c r="AE85" s="15"/>
      <c r="AF85" s="13"/>
      <c r="AG85" s="14"/>
      <c r="AH85" s="15"/>
      <c r="AI85" s="13"/>
      <c r="AJ85" s="14"/>
      <c r="AK85" s="15"/>
      <c r="AL85" s="13"/>
      <c r="AM85" s="14"/>
      <c r="AN85" s="15"/>
    </row>
    <row r="86" spans="1:40" x14ac:dyDescent="0.15">
      <c r="A86" s="133"/>
      <c r="B86" s="13">
        <v>78</v>
      </c>
      <c r="C86" s="14"/>
      <c r="D86" s="14"/>
      <c r="E86" s="14"/>
      <c r="F86" s="14"/>
      <c r="G86" s="14"/>
      <c r="H86" s="14"/>
      <c r="I86" s="14"/>
      <c r="J86" s="14"/>
      <c r="K86" s="13"/>
      <c r="L86" s="14"/>
      <c r="M86" s="15"/>
      <c r="N86" s="13"/>
      <c r="O86" s="14"/>
      <c r="P86" s="15"/>
      <c r="Q86" s="13"/>
      <c r="R86" s="14"/>
      <c r="S86" s="15"/>
      <c r="T86" s="13"/>
      <c r="U86" s="14"/>
      <c r="V86" s="15"/>
      <c r="W86" s="13"/>
      <c r="X86" s="14"/>
      <c r="Y86" s="15"/>
      <c r="Z86" s="13"/>
      <c r="AA86" s="14"/>
      <c r="AB86" s="15"/>
      <c r="AC86" s="13"/>
      <c r="AD86" s="14"/>
      <c r="AE86" s="15"/>
      <c r="AF86" s="13"/>
      <c r="AG86" s="14"/>
      <c r="AH86" s="15"/>
      <c r="AI86" s="13"/>
      <c r="AJ86" s="14"/>
      <c r="AK86" s="15"/>
      <c r="AL86" s="13"/>
      <c r="AM86" s="14"/>
      <c r="AN86" s="15"/>
    </row>
    <row r="87" spans="1:40" x14ac:dyDescent="0.15">
      <c r="A87" s="133"/>
      <c r="B87" s="13">
        <v>79</v>
      </c>
      <c r="C87" s="14"/>
      <c r="D87" s="14"/>
      <c r="E87" s="14"/>
      <c r="F87" s="14"/>
      <c r="G87" s="14"/>
      <c r="H87" s="14"/>
      <c r="I87" s="14"/>
      <c r="J87" s="14"/>
      <c r="K87" s="13"/>
      <c r="L87" s="14"/>
      <c r="M87" s="15"/>
      <c r="N87" s="13"/>
      <c r="O87" s="14"/>
      <c r="P87" s="15"/>
      <c r="Q87" s="13"/>
      <c r="R87" s="14"/>
      <c r="S87" s="15"/>
      <c r="T87" s="13"/>
      <c r="U87" s="14"/>
      <c r="V87" s="15"/>
      <c r="W87" s="13"/>
      <c r="X87" s="14"/>
      <c r="Y87" s="15"/>
      <c r="Z87" s="13"/>
      <c r="AA87" s="14"/>
      <c r="AB87" s="15"/>
      <c r="AC87" s="13"/>
      <c r="AD87" s="14"/>
      <c r="AE87" s="15"/>
      <c r="AF87" s="13"/>
      <c r="AG87" s="14"/>
      <c r="AH87" s="15"/>
      <c r="AI87" s="13"/>
      <c r="AJ87" s="14"/>
      <c r="AK87" s="15"/>
      <c r="AL87" s="13"/>
      <c r="AM87" s="14"/>
      <c r="AN87" s="15"/>
    </row>
    <row r="88" spans="1:40" x14ac:dyDescent="0.15">
      <c r="A88" s="133"/>
      <c r="B88" s="13">
        <v>80</v>
      </c>
      <c r="C88" s="14"/>
      <c r="D88" s="14"/>
      <c r="E88" s="14"/>
      <c r="F88" s="14"/>
      <c r="G88" s="14"/>
      <c r="H88" s="14"/>
      <c r="I88" s="14"/>
      <c r="J88" s="14"/>
      <c r="K88" s="13"/>
      <c r="L88" s="14"/>
      <c r="M88" s="15"/>
      <c r="N88" s="13"/>
      <c r="O88" s="14"/>
      <c r="P88" s="15"/>
      <c r="Q88" s="13"/>
      <c r="R88" s="14"/>
      <c r="S88" s="15"/>
      <c r="T88" s="13"/>
      <c r="U88" s="14"/>
      <c r="V88" s="15"/>
      <c r="W88" s="13"/>
      <c r="X88" s="14"/>
      <c r="Y88" s="15"/>
      <c r="Z88" s="13"/>
      <c r="AA88" s="14"/>
      <c r="AB88" s="15"/>
      <c r="AC88" s="13"/>
      <c r="AD88" s="14"/>
      <c r="AE88" s="15"/>
      <c r="AF88" s="13"/>
      <c r="AG88" s="14"/>
      <c r="AH88" s="15"/>
      <c r="AI88" s="13"/>
      <c r="AJ88" s="14"/>
      <c r="AK88" s="15"/>
      <c r="AL88" s="13"/>
      <c r="AM88" s="14"/>
      <c r="AN88" s="15"/>
    </row>
    <row r="89" spans="1:40" x14ac:dyDescent="0.15">
      <c r="A89" s="133"/>
      <c r="B89" s="13">
        <v>81</v>
      </c>
      <c r="C89" s="14"/>
      <c r="D89" s="14"/>
      <c r="E89" s="14"/>
      <c r="F89" s="14"/>
      <c r="G89" s="14"/>
      <c r="H89" s="14"/>
      <c r="I89" s="14"/>
      <c r="J89" s="14"/>
      <c r="K89" s="13"/>
      <c r="L89" s="14"/>
      <c r="M89" s="15"/>
      <c r="N89" s="13"/>
      <c r="O89" s="14"/>
      <c r="P89" s="15"/>
      <c r="Q89" s="13"/>
      <c r="R89" s="14"/>
      <c r="S89" s="15"/>
      <c r="T89" s="13"/>
      <c r="U89" s="14"/>
      <c r="V89" s="15"/>
      <c r="W89" s="13"/>
      <c r="X89" s="14"/>
      <c r="Y89" s="15"/>
      <c r="Z89" s="13"/>
      <c r="AA89" s="14"/>
      <c r="AB89" s="15"/>
      <c r="AC89" s="13"/>
      <c r="AD89" s="14"/>
      <c r="AE89" s="15"/>
      <c r="AF89" s="13"/>
      <c r="AG89" s="14"/>
      <c r="AH89" s="15"/>
      <c r="AI89" s="13"/>
      <c r="AJ89" s="14"/>
      <c r="AK89" s="15"/>
      <c r="AL89" s="13"/>
      <c r="AM89" s="14"/>
      <c r="AN89" s="15"/>
    </row>
    <row r="90" spans="1:40" x14ac:dyDescent="0.15">
      <c r="A90" s="133"/>
      <c r="B90" s="13">
        <v>82</v>
      </c>
      <c r="C90" s="14"/>
      <c r="D90" s="14"/>
      <c r="E90" s="14"/>
      <c r="F90" s="14"/>
      <c r="G90" s="14"/>
      <c r="H90" s="14"/>
      <c r="I90" s="14"/>
      <c r="J90" s="14"/>
      <c r="K90" s="13"/>
      <c r="L90" s="14"/>
      <c r="M90" s="15"/>
      <c r="N90" s="13"/>
      <c r="O90" s="14"/>
      <c r="P90" s="15"/>
      <c r="Q90" s="13"/>
      <c r="R90" s="14"/>
      <c r="S90" s="15"/>
      <c r="T90" s="13"/>
      <c r="U90" s="14"/>
      <c r="V90" s="15"/>
      <c r="W90" s="13"/>
      <c r="X90" s="14"/>
      <c r="Y90" s="15"/>
      <c r="Z90" s="13"/>
      <c r="AA90" s="14"/>
      <c r="AB90" s="15"/>
      <c r="AC90" s="13"/>
      <c r="AD90" s="14"/>
      <c r="AE90" s="15"/>
      <c r="AF90" s="13"/>
      <c r="AG90" s="14"/>
      <c r="AH90" s="15"/>
      <c r="AI90" s="13"/>
      <c r="AJ90" s="14"/>
      <c r="AK90" s="15"/>
      <c r="AL90" s="13"/>
      <c r="AM90" s="14"/>
      <c r="AN90" s="15"/>
    </row>
    <row r="91" spans="1:40" x14ac:dyDescent="0.15">
      <c r="A91" s="133"/>
      <c r="B91" s="13">
        <v>83</v>
      </c>
      <c r="C91" s="14"/>
      <c r="D91" s="14"/>
      <c r="E91" s="14"/>
      <c r="F91" s="14"/>
      <c r="G91" s="14"/>
      <c r="H91" s="14"/>
      <c r="I91" s="14"/>
      <c r="J91" s="14"/>
      <c r="K91" s="13"/>
      <c r="L91" s="14"/>
      <c r="M91" s="15"/>
      <c r="N91" s="13"/>
      <c r="O91" s="14"/>
      <c r="P91" s="15"/>
      <c r="Q91" s="13"/>
      <c r="R91" s="14"/>
      <c r="S91" s="15"/>
      <c r="T91" s="13"/>
      <c r="U91" s="14"/>
      <c r="V91" s="15"/>
      <c r="W91" s="13"/>
      <c r="X91" s="14"/>
      <c r="Y91" s="15"/>
      <c r="Z91" s="13"/>
      <c r="AA91" s="14"/>
      <c r="AB91" s="15"/>
      <c r="AC91" s="13"/>
      <c r="AD91" s="14"/>
      <c r="AE91" s="15"/>
      <c r="AF91" s="13"/>
      <c r="AG91" s="14"/>
      <c r="AH91" s="15"/>
      <c r="AI91" s="13"/>
      <c r="AJ91" s="14"/>
      <c r="AK91" s="15"/>
      <c r="AL91" s="13"/>
      <c r="AM91" s="14"/>
      <c r="AN91" s="15"/>
    </row>
    <row r="92" spans="1:40" x14ac:dyDescent="0.15">
      <c r="A92" s="133"/>
      <c r="B92" s="13">
        <v>84</v>
      </c>
      <c r="C92" s="14"/>
      <c r="D92" s="14"/>
      <c r="E92" s="14"/>
      <c r="F92" s="14"/>
      <c r="G92" s="14"/>
      <c r="H92" s="14"/>
      <c r="I92" s="14"/>
      <c r="J92" s="14"/>
      <c r="K92" s="13"/>
      <c r="L92" s="14"/>
      <c r="M92" s="15"/>
      <c r="N92" s="13"/>
      <c r="O92" s="14"/>
      <c r="P92" s="15"/>
      <c r="Q92" s="13"/>
      <c r="R92" s="14"/>
      <c r="S92" s="15"/>
      <c r="T92" s="13"/>
      <c r="U92" s="14"/>
      <c r="V92" s="15"/>
      <c r="W92" s="13"/>
      <c r="X92" s="14"/>
      <c r="Y92" s="15"/>
      <c r="Z92" s="13"/>
      <c r="AA92" s="14"/>
      <c r="AB92" s="15"/>
      <c r="AC92" s="13"/>
      <c r="AD92" s="14"/>
      <c r="AE92" s="15"/>
      <c r="AF92" s="13"/>
      <c r="AG92" s="14"/>
      <c r="AH92" s="15"/>
      <c r="AI92" s="13"/>
      <c r="AJ92" s="14"/>
      <c r="AK92" s="15"/>
      <c r="AL92" s="13"/>
      <c r="AM92" s="14"/>
      <c r="AN92" s="15"/>
    </row>
    <row r="93" spans="1:40" x14ac:dyDescent="0.15">
      <c r="A93" s="133"/>
      <c r="B93" s="13">
        <v>85</v>
      </c>
      <c r="C93" s="14"/>
      <c r="D93" s="14"/>
      <c r="E93" s="14"/>
      <c r="F93" s="14"/>
      <c r="G93" s="14"/>
      <c r="H93" s="14"/>
      <c r="I93" s="14"/>
      <c r="J93" s="14"/>
      <c r="K93" s="13"/>
      <c r="L93" s="14"/>
      <c r="M93" s="15"/>
      <c r="N93" s="13"/>
      <c r="O93" s="14"/>
      <c r="P93" s="15"/>
      <c r="Q93" s="13"/>
      <c r="R93" s="14"/>
      <c r="S93" s="15"/>
      <c r="T93" s="13"/>
      <c r="U93" s="14"/>
      <c r="V93" s="15"/>
      <c r="W93" s="13"/>
      <c r="X93" s="14"/>
      <c r="Y93" s="15"/>
      <c r="Z93" s="13"/>
      <c r="AA93" s="14"/>
      <c r="AB93" s="15"/>
      <c r="AC93" s="13"/>
      <c r="AD93" s="14"/>
      <c r="AE93" s="15"/>
      <c r="AF93" s="13"/>
      <c r="AG93" s="14"/>
      <c r="AH93" s="15"/>
      <c r="AI93" s="13"/>
      <c r="AJ93" s="14"/>
      <c r="AK93" s="15"/>
      <c r="AL93" s="13"/>
      <c r="AM93" s="14"/>
      <c r="AN93" s="15"/>
    </row>
    <row r="94" spans="1:40" x14ac:dyDescent="0.15">
      <c r="A94" s="133"/>
      <c r="B94" s="13">
        <v>86</v>
      </c>
      <c r="C94" s="14"/>
      <c r="D94" s="14"/>
      <c r="E94" s="14"/>
      <c r="F94" s="14"/>
      <c r="G94" s="14"/>
      <c r="H94" s="14"/>
      <c r="I94" s="14"/>
      <c r="J94" s="14"/>
      <c r="K94" s="13"/>
      <c r="L94" s="14"/>
      <c r="M94" s="15"/>
      <c r="N94" s="13"/>
      <c r="O94" s="14"/>
      <c r="P94" s="15"/>
      <c r="Q94" s="13"/>
      <c r="R94" s="14"/>
      <c r="S94" s="15"/>
      <c r="T94" s="13"/>
      <c r="U94" s="14"/>
      <c r="V94" s="15"/>
      <c r="W94" s="13"/>
      <c r="X94" s="14"/>
      <c r="Y94" s="15"/>
      <c r="Z94" s="13"/>
      <c r="AA94" s="14"/>
      <c r="AB94" s="15"/>
      <c r="AC94" s="13"/>
      <c r="AD94" s="14"/>
      <c r="AE94" s="15"/>
      <c r="AF94" s="13"/>
      <c r="AG94" s="14"/>
      <c r="AH94" s="15"/>
      <c r="AI94" s="13"/>
      <c r="AJ94" s="14"/>
      <c r="AK94" s="15"/>
      <c r="AL94" s="13"/>
      <c r="AM94" s="14"/>
      <c r="AN94" s="15"/>
    </row>
    <row r="95" spans="1:40" x14ac:dyDescent="0.15">
      <c r="A95" s="133"/>
      <c r="B95" s="13">
        <v>87</v>
      </c>
      <c r="C95" s="14"/>
      <c r="D95" s="14"/>
      <c r="E95" s="14"/>
      <c r="F95" s="14"/>
      <c r="G95" s="14"/>
      <c r="H95" s="14"/>
      <c r="I95" s="14"/>
      <c r="J95" s="14"/>
      <c r="K95" s="13"/>
      <c r="L95" s="14"/>
      <c r="M95" s="15"/>
      <c r="N95" s="13"/>
      <c r="O95" s="14"/>
      <c r="P95" s="15"/>
      <c r="Q95" s="13"/>
      <c r="R95" s="14"/>
      <c r="S95" s="15"/>
      <c r="T95" s="13"/>
      <c r="U95" s="14"/>
      <c r="V95" s="15"/>
      <c r="W95" s="13"/>
      <c r="X95" s="14"/>
      <c r="Y95" s="15"/>
      <c r="Z95" s="13"/>
      <c r="AA95" s="14"/>
      <c r="AB95" s="15"/>
      <c r="AC95" s="13"/>
      <c r="AD95" s="14"/>
      <c r="AE95" s="15"/>
      <c r="AF95" s="13"/>
      <c r="AG95" s="14"/>
      <c r="AH95" s="15"/>
      <c r="AI95" s="13"/>
      <c r="AJ95" s="14"/>
      <c r="AK95" s="15"/>
      <c r="AL95" s="13"/>
      <c r="AM95" s="14"/>
      <c r="AN95" s="15"/>
    </row>
    <row r="96" spans="1:40" x14ac:dyDescent="0.15">
      <c r="A96" s="133"/>
      <c r="B96" s="13">
        <v>88</v>
      </c>
      <c r="C96" s="14"/>
      <c r="D96" s="14"/>
      <c r="E96" s="14"/>
      <c r="F96" s="14"/>
      <c r="G96" s="14"/>
      <c r="H96" s="14"/>
      <c r="I96" s="14"/>
      <c r="J96" s="14"/>
      <c r="K96" s="13"/>
      <c r="L96" s="14"/>
      <c r="M96" s="15"/>
      <c r="N96" s="13"/>
      <c r="O96" s="14"/>
      <c r="P96" s="15"/>
      <c r="Q96" s="13"/>
      <c r="R96" s="14"/>
      <c r="S96" s="15"/>
      <c r="T96" s="13"/>
      <c r="U96" s="14"/>
      <c r="V96" s="15"/>
      <c r="W96" s="13"/>
      <c r="X96" s="14"/>
      <c r="Y96" s="15"/>
      <c r="Z96" s="13"/>
      <c r="AA96" s="14"/>
      <c r="AB96" s="15"/>
      <c r="AC96" s="13"/>
      <c r="AD96" s="14"/>
      <c r="AE96" s="15"/>
      <c r="AF96" s="13"/>
      <c r="AG96" s="14"/>
      <c r="AH96" s="15"/>
      <c r="AI96" s="13"/>
      <c r="AJ96" s="14"/>
      <c r="AK96" s="15"/>
      <c r="AL96" s="13"/>
      <c r="AM96" s="14"/>
      <c r="AN96" s="15"/>
    </row>
    <row r="97" spans="1:40" x14ac:dyDescent="0.15">
      <c r="A97" s="133"/>
      <c r="B97" s="13">
        <v>89</v>
      </c>
      <c r="C97" s="14"/>
      <c r="D97" s="14"/>
      <c r="E97" s="14"/>
      <c r="F97" s="14"/>
      <c r="G97" s="14"/>
      <c r="H97" s="14"/>
      <c r="I97" s="14"/>
      <c r="J97" s="14"/>
      <c r="K97" s="13"/>
      <c r="L97" s="14"/>
      <c r="M97" s="15"/>
      <c r="N97" s="13"/>
      <c r="O97" s="14"/>
      <c r="P97" s="15"/>
      <c r="Q97" s="13"/>
      <c r="R97" s="14"/>
      <c r="S97" s="15"/>
      <c r="T97" s="13"/>
      <c r="U97" s="14"/>
      <c r="V97" s="15"/>
      <c r="W97" s="13"/>
      <c r="X97" s="14"/>
      <c r="Y97" s="15"/>
      <c r="Z97" s="13"/>
      <c r="AA97" s="14"/>
      <c r="AB97" s="15"/>
      <c r="AC97" s="13"/>
      <c r="AD97" s="14"/>
      <c r="AE97" s="15"/>
      <c r="AF97" s="13"/>
      <c r="AG97" s="14"/>
      <c r="AH97" s="15"/>
      <c r="AI97" s="13"/>
      <c r="AJ97" s="14"/>
      <c r="AK97" s="15"/>
      <c r="AL97" s="13"/>
      <c r="AM97" s="14"/>
      <c r="AN97" s="15"/>
    </row>
    <row r="98" spans="1:40" x14ac:dyDescent="0.15">
      <c r="A98" s="133"/>
      <c r="B98" s="13">
        <v>90</v>
      </c>
      <c r="C98" s="14"/>
      <c r="D98" s="14"/>
      <c r="E98" s="14"/>
      <c r="F98" s="14"/>
      <c r="G98" s="14"/>
      <c r="H98" s="14"/>
      <c r="I98" s="14"/>
      <c r="J98" s="14"/>
      <c r="K98" s="13"/>
      <c r="L98" s="14"/>
      <c r="M98" s="15"/>
      <c r="N98" s="13"/>
      <c r="O98" s="14"/>
      <c r="P98" s="15"/>
      <c r="Q98" s="13"/>
      <c r="R98" s="14"/>
      <c r="S98" s="15"/>
      <c r="T98" s="13"/>
      <c r="U98" s="14"/>
      <c r="V98" s="15"/>
      <c r="W98" s="13"/>
      <c r="X98" s="14"/>
      <c r="Y98" s="15"/>
      <c r="Z98" s="13"/>
      <c r="AA98" s="14"/>
      <c r="AB98" s="15"/>
      <c r="AC98" s="13"/>
      <c r="AD98" s="14"/>
      <c r="AE98" s="15"/>
      <c r="AF98" s="13"/>
      <c r="AG98" s="14"/>
      <c r="AH98" s="15"/>
      <c r="AI98" s="13"/>
      <c r="AJ98" s="14"/>
      <c r="AK98" s="15"/>
      <c r="AL98" s="13"/>
      <c r="AM98" s="14"/>
      <c r="AN98" s="15"/>
    </row>
    <row r="99" spans="1:40" x14ac:dyDescent="0.15">
      <c r="A99" s="133"/>
      <c r="B99" s="13">
        <v>91</v>
      </c>
      <c r="C99" s="14"/>
      <c r="D99" s="14"/>
      <c r="E99" s="14"/>
      <c r="F99" s="14"/>
      <c r="G99" s="14"/>
      <c r="H99" s="14"/>
      <c r="I99" s="14"/>
      <c r="J99" s="14"/>
      <c r="K99" s="13"/>
      <c r="L99" s="14"/>
      <c r="M99" s="15"/>
      <c r="N99" s="13"/>
      <c r="O99" s="14"/>
      <c r="P99" s="15"/>
      <c r="Q99" s="13"/>
      <c r="R99" s="14"/>
      <c r="S99" s="15"/>
      <c r="T99" s="13"/>
      <c r="U99" s="14"/>
      <c r="V99" s="15"/>
      <c r="W99" s="13"/>
      <c r="X99" s="14"/>
      <c r="Y99" s="15"/>
      <c r="Z99" s="13"/>
      <c r="AA99" s="14"/>
      <c r="AB99" s="15"/>
      <c r="AC99" s="13"/>
      <c r="AD99" s="14"/>
      <c r="AE99" s="15"/>
      <c r="AF99" s="13"/>
      <c r="AG99" s="14"/>
      <c r="AH99" s="15"/>
      <c r="AI99" s="13"/>
      <c r="AJ99" s="14"/>
      <c r="AK99" s="15"/>
      <c r="AL99" s="13"/>
      <c r="AM99" s="14"/>
      <c r="AN99" s="15"/>
    </row>
    <row r="100" spans="1:40" x14ac:dyDescent="0.15">
      <c r="A100" s="133"/>
      <c r="B100" s="13">
        <v>92</v>
      </c>
      <c r="C100" s="14"/>
      <c r="D100" s="14"/>
      <c r="E100" s="14"/>
      <c r="F100" s="14"/>
      <c r="G100" s="14"/>
      <c r="H100" s="14"/>
      <c r="I100" s="14"/>
      <c r="J100" s="14"/>
      <c r="K100" s="13"/>
      <c r="L100" s="14"/>
      <c r="M100" s="15"/>
      <c r="N100" s="13"/>
      <c r="O100" s="14"/>
      <c r="P100" s="15"/>
      <c r="Q100" s="13"/>
      <c r="R100" s="14"/>
      <c r="S100" s="15"/>
      <c r="T100" s="13"/>
      <c r="U100" s="14"/>
      <c r="V100" s="15"/>
      <c r="W100" s="13"/>
      <c r="X100" s="14"/>
      <c r="Y100" s="15"/>
      <c r="Z100" s="13"/>
      <c r="AA100" s="14"/>
      <c r="AB100" s="15"/>
      <c r="AC100" s="13"/>
      <c r="AD100" s="14"/>
      <c r="AE100" s="15"/>
      <c r="AF100" s="13"/>
      <c r="AG100" s="14"/>
      <c r="AH100" s="15"/>
      <c r="AI100" s="13"/>
      <c r="AJ100" s="14"/>
      <c r="AK100" s="15"/>
      <c r="AL100" s="13"/>
      <c r="AM100" s="14"/>
      <c r="AN100" s="15"/>
    </row>
    <row r="101" spans="1:40" x14ac:dyDescent="0.15">
      <c r="A101" s="133"/>
      <c r="B101" s="13">
        <v>93</v>
      </c>
      <c r="C101" s="14"/>
      <c r="D101" s="14"/>
      <c r="E101" s="14"/>
      <c r="F101" s="14"/>
      <c r="G101" s="14"/>
      <c r="H101" s="14"/>
      <c r="I101" s="14"/>
      <c r="J101" s="14"/>
      <c r="K101" s="13"/>
      <c r="L101" s="14"/>
      <c r="M101" s="15"/>
      <c r="N101" s="13"/>
      <c r="O101" s="14"/>
      <c r="P101" s="15"/>
      <c r="Q101" s="13"/>
      <c r="R101" s="14"/>
      <c r="S101" s="15"/>
      <c r="T101" s="13"/>
      <c r="U101" s="14"/>
      <c r="V101" s="15"/>
      <c r="W101" s="13"/>
      <c r="X101" s="14"/>
      <c r="Y101" s="15"/>
      <c r="Z101" s="13"/>
      <c r="AA101" s="14"/>
      <c r="AB101" s="15"/>
      <c r="AC101" s="13"/>
      <c r="AD101" s="14"/>
      <c r="AE101" s="15"/>
      <c r="AF101" s="13"/>
      <c r="AG101" s="14"/>
      <c r="AH101" s="15"/>
      <c r="AI101" s="13"/>
      <c r="AJ101" s="14"/>
      <c r="AK101" s="15"/>
      <c r="AL101" s="13"/>
      <c r="AM101" s="14"/>
      <c r="AN101" s="15"/>
    </row>
    <row r="102" spans="1:40" x14ac:dyDescent="0.15">
      <c r="A102" s="133"/>
      <c r="B102" s="13">
        <v>94</v>
      </c>
      <c r="C102" s="14"/>
      <c r="D102" s="14"/>
      <c r="E102" s="14"/>
      <c r="F102" s="14"/>
      <c r="G102" s="14"/>
      <c r="H102" s="14"/>
      <c r="I102" s="14"/>
      <c r="J102" s="14"/>
      <c r="K102" s="13"/>
      <c r="L102" s="14"/>
      <c r="M102" s="15"/>
      <c r="N102" s="13"/>
      <c r="O102" s="14"/>
      <c r="P102" s="15"/>
      <c r="Q102" s="13"/>
      <c r="R102" s="14"/>
      <c r="S102" s="15"/>
      <c r="T102" s="13"/>
      <c r="U102" s="14"/>
      <c r="V102" s="15"/>
      <c r="W102" s="13"/>
      <c r="X102" s="14"/>
      <c r="Y102" s="15"/>
      <c r="Z102" s="13"/>
      <c r="AA102" s="14"/>
      <c r="AB102" s="15"/>
      <c r="AC102" s="13"/>
      <c r="AD102" s="14"/>
      <c r="AE102" s="15"/>
      <c r="AF102" s="13"/>
      <c r="AG102" s="14"/>
      <c r="AH102" s="15"/>
      <c r="AI102" s="13"/>
      <c r="AJ102" s="14"/>
      <c r="AK102" s="15"/>
      <c r="AL102" s="13"/>
      <c r="AM102" s="14"/>
      <c r="AN102" s="15"/>
    </row>
    <row r="103" spans="1:40" x14ac:dyDescent="0.15">
      <c r="A103" s="133"/>
      <c r="B103" s="13">
        <v>95</v>
      </c>
      <c r="C103" s="14"/>
      <c r="D103" s="14"/>
      <c r="E103" s="14"/>
      <c r="F103" s="14"/>
      <c r="G103" s="14"/>
      <c r="H103" s="14"/>
      <c r="I103" s="14"/>
      <c r="J103" s="14"/>
      <c r="K103" s="13"/>
      <c r="L103" s="14"/>
      <c r="M103" s="15"/>
      <c r="N103" s="13"/>
      <c r="O103" s="14"/>
      <c r="P103" s="15"/>
      <c r="Q103" s="13"/>
      <c r="R103" s="14"/>
      <c r="S103" s="15"/>
      <c r="T103" s="13"/>
      <c r="U103" s="14"/>
      <c r="V103" s="15"/>
      <c r="W103" s="13"/>
      <c r="X103" s="14"/>
      <c r="Y103" s="15"/>
      <c r="Z103" s="13"/>
      <c r="AA103" s="14"/>
      <c r="AB103" s="15"/>
      <c r="AC103" s="13"/>
      <c r="AD103" s="14"/>
      <c r="AE103" s="15"/>
      <c r="AF103" s="13"/>
      <c r="AG103" s="14"/>
      <c r="AH103" s="15"/>
      <c r="AI103" s="13"/>
      <c r="AJ103" s="14"/>
      <c r="AK103" s="15"/>
      <c r="AL103" s="13"/>
      <c r="AM103" s="14"/>
      <c r="AN103" s="15"/>
    </row>
    <row r="104" spans="1:40" x14ac:dyDescent="0.15">
      <c r="A104" s="133"/>
      <c r="B104" s="13">
        <v>96</v>
      </c>
      <c r="C104" s="14"/>
      <c r="D104" s="14"/>
      <c r="E104" s="14"/>
      <c r="F104" s="14"/>
      <c r="G104" s="14"/>
      <c r="H104" s="14"/>
      <c r="I104" s="14"/>
      <c r="J104" s="14"/>
      <c r="K104" s="13"/>
      <c r="L104" s="14"/>
      <c r="M104" s="15"/>
      <c r="N104" s="13"/>
      <c r="O104" s="14"/>
      <c r="P104" s="15"/>
      <c r="Q104" s="13"/>
      <c r="R104" s="14"/>
      <c r="S104" s="15"/>
      <c r="T104" s="13"/>
      <c r="U104" s="14"/>
      <c r="V104" s="15"/>
      <c r="W104" s="13"/>
      <c r="X104" s="14"/>
      <c r="Y104" s="15"/>
      <c r="Z104" s="13"/>
      <c r="AA104" s="14"/>
      <c r="AB104" s="15"/>
      <c r="AC104" s="13"/>
      <c r="AD104" s="14"/>
      <c r="AE104" s="15"/>
      <c r="AF104" s="13"/>
      <c r="AG104" s="14"/>
      <c r="AH104" s="15"/>
      <c r="AI104" s="13"/>
      <c r="AJ104" s="14"/>
      <c r="AK104" s="15"/>
      <c r="AL104" s="13"/>
      <c r="AM104" s="14"/>
      <c r="AN104" s="15"/>
    </row>
    <row r="105" spans="1:40" x14ac:dyDescent="0.15">
      <c r="A105" s="133"/>
      <c r="B105" s="13">
        <v>97</v>
      </c>
      <c r="C105" s="14"/>
      <c r="D105" s="14"/>
      <c r="E105" s="14"/>
      <c r="F105" s="14"/>
      <c r="G105" s="14"/>
      <c r="H105" s="14"/>
      <c r="I105" s="14"/>
      <c r="J105" s="14"/>
      <c r="K105" s="13"/>
      <c r="L105" s="14"/>
      <c r="M105" s="15"/>
      <c r="N105" s="13"/>
      <c r="O105" s="14"/>
      <c r="P105" s="15"/>
      <c r="Q105" s="13"/>
      <c r="R105" s="14"/>
      <c r="S105" s="15"/>
      <c r="T105" s="13"/>
      <c r="U105" s="14"/>
      <c r="V105" s="15"/>
      <c r="W105" s="13"/>
      <c r="X105" s="14"/>
      <c r="Y105" s="15"/>
      <c r="Z105" s="13"/>
      <c r="AA105" s="14"/>
      <c r="AB105" s="15"/>
      <c r="AC105" s="13"/>
      <c r="AD105" s="14"/>
      <c r="AE105" s="15"/>
      <c r="AF105" s="13"/>
      <c r="AG105" s="14"/>
      <c r="AH105" s="15"/>
      <c r="AI105" s="13"/>
      <c r="AJ105" s="14"/>
      <c r="AK105" s="15"/>
      <c r="AL105" s="13"/>
      <c r="AM105" s="14"/>
      <c r="AN105" s="15"/>
    </row>
    <row r="106" spans="1:40" x14ac:dyDescent="0.15">
      <c r="A106" s="133"/>
      <c r="B106" s="13">
        <v>98</v>
      </c>
      <c r="C106" s="14"/>
      <c r="D106" s="14"/>
      <c r="E106" s="14"/>
      <c r="F106" s="14"/>
      <c r="G106" s="14"/>
      <c r="H106" s="14"/>
      <c r="I106" s="14"/>
      <c r="J106" s="14"/>
      <c r="K106" s="13"/>
      <c r="L106" s="14"/>
      <c r="M106" s="15"/>
      <c r="N106" s="13"/>
      <c r="O106" s="14"/>
      <c r="P106" s="15"/>
      <c r="Q106" s="13"/>
      <c r="R106" s="14"/>
      <c r="S106" s="15"/>
      <c r="T106" s="13"/>
      <c r="U106" s="14"/>
      <c r="V106" s="15"/>
      <c r="W106" s="13"/>
      <c r="X106" s="14"/>
      <c r="Y106" s="15"/>
      <c r="Z106" s="13"/>
      <c r="AA106" s="14"/>
      <c r="AB106" s="15"/>
      <c r="AC106" s="13"/>
      <c r="AD106" s="14"/>
      <c r="AE106" s="15"/>
      <c r="AF106" s="13"/>
      <c r="AG106" s="14"/>
      <c r="AH106" s="15"/>
      <c r="AI106" s="13"/>
      <c r="AJ106" s="14"/>
      <c r="AK106" s="15"/>
      <c r="AL106" s="13"/>
      <c r="AM106" s="14"/>
      <c r="AN106" s="15"/>
    </row>
    <row r="107" spans="1:40" x14ac:dyDescent="0.15">
      <c r="A107" s="133"/>
      <c r="B107" s="13">
        <v>99</v>
      </c>
      <c r="C107" s="14"/>
      <c r="D107" s="14"/>
      <c r="E107" s="14"/>
      <c r="F107" s="14"/>
      <c r="G107" s="14"/>
      <c r="H107" s="14"/>
      <c r="I107" s="14"/>
      <c r="J107" s="14"/>
      <c r="K107" s="13"/>
      <c r="L107" s="14"/>
      <c r="M107" s="15"/>
      <c r="N107" s="13"/>
      <c r="O107" s="14"/>
      <c r="P107" s="15"/>
      <c r="Q107" s="13"/>
      <c r="R107" s="14"/>
      <c r="S107" s="15"/>
      <c r="T107" s="13"/>
      <c r="U107" s="14"/>
      <c r="V107" s="15"/>
      <c r="W107" s="13"/>
      <c r="X107" s="14"/>
      <c r="Y107" s="15"/>
      <c r="Z107" s="13"/>
      <c r="AA107" s="14"/>
      <c r="AB107" s="15"/>
      <c r="AC107" s="13"/>
      <c r="AD107" s="14"/>
      <c r="AE107" s="15"/>
      <c r="AF107" s="13"/>
      <c r="AG107" s="14"/>
      <c r="AH107" s="15"/>
      <c r="AI107" s="13"/>
      <c r="AJ107" s="14"/>
      <c r="AK107" s="15"/>
      <c r="AL107" s="13"/>
      <c r="AM107" s="14"/>
      <c r="AN107" s="15"/>
    </row>
    <row r="108" spans="1:40" x14ac:dyDescent="0.15">
      <c r="A108" s="134"/>
      <c r="B108" s="16">
        <v>100</v>
      </c>
      <c r="C108" s="17"/>
      <c r="D108" s="17"/>
      <c r="E108" s="17"/>
      <c r="F108" s="17"/>
      <c r="G108" s="17"/>
      <c r="H108" s="17"/>
      <c r="I108" s="17"/>
      <c r="J108" s="17"/>
      <c r="K108" s="16"/>
      <c r="L108" s="17"/>
      <c r="M108" s="18"/>
      <c r="N108" s="16"/>
      <c r="O108" s="17"/>
      <c r="P108" s="18"/>
      <c r="Q108" s="16"/>
      <c r="R108" s="17"/>
      <c r="S108" s="18"/>
      <c r="T108" s="16"/>
      <c r="U108" s="17"/>
      <c r="V108" s="18"/>
      <c r="W108" s="16"/>
      <c r="X108" s="17"/>
      <c r="Y108" s="18"/>
      <c r="Z108" s="16"/>
      <c r="AA108" s="17"/>
      <c r="AB108" s="18"/>
      <c r="AC108" s="16"/>
      <c r="AD108" s="17"/>
      <c r="AE108" s="18"/>
      <c r="AF108" s="16"/>
      <c r="AG108" s="17"/>
      <c r="AH108" s="18"/>
      <c r="AI108" s="16"/>
      <c r="AJ108" s="17"/>
      <c r="AK108" s="18"/>
      <c r="AL108" s="16"/>
      <c r="AM108" s="17"/>
      <c r="AN108" s="18"/>
    </row>
  </sheetData>
  <mergeCells count="14">
    <mergeCell ref="A7:A8"/>
    <mergeCell ref="B3:B5"/>
    <mergeCell ref="AF7:AH7"/>
    <mergeCell ref="AI7:AK7"/>
    <mergeCell ref="C7:I7"/>
    <mergeCell ref="K7:M7"/>
    <mergeCell ref="N7:P7"/>
    <mergeCell ref="Q7:S7"/>
    <mergeCell ref="T7:V7"/>
    <mergeCell ref="W7:Y7"/>
    <mergeCell ref="J7:J8"/>
    <mergeCell ref="AL7:AN7"/>
    <mergeCell ref="Z7:AB7"/>
    <mergeCell ref="AC7:AE7"/>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55" zoomScaleNormal="70" zoomScaleSheetLayoutView="55" workbookViewId="0">
      <selection activeCell="T38" sqref="T38"/>
    </sheetView>
  </sheetViews>
  <sheetFormatPr defaultColWidth="3.625" defaultRowHeight="22.5" customHeight="1" outlineLevelRow="1" x14ac:dyDescent="0.15"/>
  <sheetData>
    <row r="1" spans="1:34" ht="22.5" customHeight="1" x14ac:dyDescent="0.15">
      <c r="A1" s="38" t="s">
        <v>0</v>
      </c>
      <c r="B1" s="38"/>
      <c r="C1" s="38"/>
      <c r="D1" s="38"/>
      <c r="E1" s="38"/>
      <c r="F1" s="38"/>
      <c r="G1" s="38"/>
      <c r="H1" s="38"/>
      <c r="I1" s="38"/>
      <c r="J1" s="38"/>
      <c r="K1" s="38"/>
      <c r="L1" s="38"/>
      <c r="M1" s="38"/>
      <c r="N1" s="38"/>
      <c r="O1" s="38"/>
      <c r="P1" s="38"/>
      <c r="Q1" s="38"/>
      <c r="R1" s="38"/>
      <c r="S1" s="38"/>
      <c r="T1" s="38"/>
      <c r="U1" s="38"/>
      <c r="V1" s="38"/>
      <c r="W1" s="38"/>
      <c r="X1" s="38"/>
      <c r="Y1" s="38"/>
      <c r="Z1" s="38"/>
    </row>
    <row r="2" spans="1:34" ht="22.5" customHeight="1" x14ac:dyDescent="0.15">
      <c r="A2" s="39">
        <f ca="1">TODAY()</f>
        <v>42526</v>
      </c>
      <c r="B2" s="39"/>
      <c r="C2" s="39"/>
      <c r="D2" s="39"/>
      <c r="E2" s="39"/>
      <c r="F2" s="39"/>
      <c r="G2" s="39"/>
      <c r="H2" s="39"/>
      <c r="I2" s="39"/>
      <c r="J2" s="39"/>
      <c r="K2" s="39"/>
      <c r="L2" s="39"/>
      <c r="M2" s="39"/>
      <c r="N2" s="39"/>
      <c r="O2" s="39"/>
      <c r="P2" s="39"/>
      <c r="Q2" s="39"/>
      <c r="R2" s="39"/>
      <c r="S2" s="39"/>
      <c r="T2" s="39"/>
      <c r="U2" s="39"/>
      <c r="V2" s="39"/>
      <c r="W2" s="39"/>
      <c r="X2" s="39"/>
      <c r="Y2" s="39"/>
      <c r="Z2" s="39"/>
    </row>
    <row r="3" spans="1:34" ht="22.5" customHeight="1" x14ac:dyDescent="0.15">
      <c r="A3" s="141" t="str">
        <f>'引用データ　※編集不可※'!C2</f>
        <v>株式会社SFPコンサルティング</v>
      </c>
      <c r="B3" s="142"/>
      <c r="C3" s="142"/>
      <c r="D3" s="142"/>
      <c r="E3" s="142"/>
      <c r="F3" s="142"/>
      <c r="G3" s="142"/>
      <c r="H3" s="142"/>
      <c r="I3" s="47" t="s">
        <v>1</v>
      </c>
      <c r="J3" s="47"/>
      <c r="K3" s="47"/>
      <c r="L3" s="47"/>
      <c r="S3" s="43"/>
      <c r="T3" s="43"/>
      <c r="U3" s="43"/>
      <c r="V3" s="43"/>
      <c r="W3" s="43"/>
      <c r="X3" s="43"/>
      <c r="Y3" s="43"/>
      <c r="Z3" s="43"/>
    </row>
    <row r="4" spans="1:34" ht="22.5" customHeight="1" x14ac:dyDescent="0.15">
      <c r="A4" s="11"/>
      <c r="B4" s="12"/>
      <c r="C4" s="12"/>
      <c r="D4" s="12"/>
      <c r="E4" s="12"/>
      <c r="F4" s="12"/>
      <c r="G4" s="12"/>
      <c r="H4" s="12"/>
      <c r="I4" s="28"/>
      <c r="J4" s="28"/>
      <c r="K4" s="28"/>
      <c r="L4" s="28"/>
      <c r="S4" s="25"/>
      <c r="T4" s="25"/>
      <c r="U4" s="25"/>
      <c r="V4" s="25"/>
      <c r="W4" s="25"/>
      <c r="X4" s="25"/>
      <c r="Y4" s="25"/>
      <c r="Z4" s="25"/>
    </row>
    <row r="5" spans="1:34" ht="15" customHeight="1" x14ac:dyDescent="0.15">
      <c r="S5" s="44" t="s">
        <v>78</v>
      </c>
      <c r="T5" s="44"/>
      <c r="U5" s="44"/>
      <c r="V5" s="44"/>
      <c r="W5" s="44"/>
      <c r="X5" s="44"/>
      <c r="Y5" s="44"/>
      <c r="Z5" s="44"/>
    </row>
    <row r="6" spans="1:34" ht="15" customHeight="1" x14ac:dyDescent="0.15">
      <c r="A6" s="4"/>
      <c r="B6" s="5"/>
      <c r="C6" s="5"/>
      <c r="D6" s="5"/>
      <c r="E6" s="5"/>
      <c r="F6" s="5"/>
      <c r="G6" s="5"/>
      <c r="H6" s="5"/>
      <c r="I6" s="6"/>
      <c r="J6" s="6"/>
      <c r="K6" s="6"/>
      <c r="L6" s="6"/>
      <c r="M6" s="7"/>
      <c r="N6" s="7"/>
      <c r="O6" s="7"/>
      <c r="P6" s="7"/>
      <c r="Q6" s="7"/>
      <c r="R6" s="7"/>
      <c r="S6" s="8" t="s">
        <v>79</v>
      </c>
      <c r="T6" s="8"/>
      <c r="U6" s="8"/>
      <c r="V6" s="8"/>
      <c r="W6" s="8"/>
      <c r="X6" s="8"/>
      <c r="Y6" s="8"/>
      <c r="Z6" s="8"/>
    </row>
    <row r="7" spans="1:34" ht="15" customHeight="1" x14ac:dyDescent="0.15">
      <c r="A7" s="7"/>
      <c r="B7" s="7"/>
      <c r="C7" s="7"/>
      <c r="D7" s="7"/>
      <c r="E7" s="7"/>
      <c r="F7" s="7"/>
      <c r="G7" s="7"/>
      <c r="H7" s="7"/>
      <c r="I7" s="7"/>
      <c r="J7" s="7"/>
      <c r="K7" s="7"/>
      <c r="L7" s="7"/>
      <c r="M7" s="7"/>
      <c r="N7" s="7"/>
      <c r="O7" s="7"/>
      <c r="P7" s="7"/>
      <c r="Q7" s="7"/>
      <c r="R7" s="7"/>
      <c r="S7" s="26" t="s">
        <v>80</v>
      </c>
      <c r="T7" s="26"/>
      <c r="U7" s="26"/>
      <c r="V7" s="26"/>
      <c r="W7" s="26"/>
      <c r="X7" s="26"/>
      <c r="Y7" s="26"/>
      <c r="Z7" s="26"/>
      <c r="AA7" s="1"/>
      <c r="AB7" s="1"/>
    </row>
    <row r="8" spans="1:34" ht="15" customHeight="1" x14ac:dyDescent="0.15">
      <c r="S8" s="45" t="s">
        <v>81</v>
      </c>
      <c r="T8" s="45"/>
      <c r="U8" s="45"/>
      <c r="V8" s="45"/>
      <c r="W8" s="45"/>
      <c r="X8" s="45"/>
      <c r="Y8" s="45"/>
      <c r="Z8" s="27"/>
      <c r="AA8" s="1"/>
      <c r="AB8" s="1"/>
    </row>
    <row r="9" spans="1:34" ht="22.5" customHeight="1" x14ac:dyDescent="0.15">
      <c r="S9" s="8"/>
      <c r="T9" s="8"/>
      <c r="U9" s="8"/>
      <c r="V9" s="27" t="s">
        <v>12</v>
      </c>
      <c r="W9" s="46" t="s">
        <v>82</v>
      </c>
      <c r="X9" s="46"/>
      <c r="Y9" s="46"/>
      <c r="AA9" s="1"/>
      <c r="AB9" s="1"/>
      <c r="AC9" s="8"/>
      <c r="AD9" s="8"/>
      <c r="AE9" s="27"/>
      <c r="AF9" s="10"/>
      <c r="AG9" s="10"/>
      <c r="AH9" s="10"/>
    </row>
    <row r="10" spans="1:34" ht="22.5" customHeight="1" x14ac:dyDescent="0.15">
      <c r="T10" s="1"/>
      <c r="U10" s="1"/>
      <c r="V10" s="1"/>
      <c r="W10" s="1"/>
      <c r="X10" s="1"/>
      <c r="Y10" s="1"/>
      <c r="Z10" s="1"/>
      <c r="AA10" s="1"/>
      <c r="AB10" s="1"/>
    </row>
    <row r="11" spans="1:34" ht="22.5" customHeight="1" thickBot="1" x14ac:dyDescent="0.2">
      <c r="E11" s="40" t="s">
        <v>2</v>
      </c>
      <c r="F11" s="41"/>
      <c r="G11" s="41"/>
      <c r="H11" s="41"/>
      <c r="I11" s="41"/>
      <c r="J11" s="24"/>
      <c r="K11" s="42">
        <f>Q26</f>
        <v>32900</v>
      </c>
      <c r="L11" s="42"/>
      <c r="M11" s="42"/>
      <c r="N11" s="42"/>
      <c r="O11" s="42"/>
      <c r="P11" s="42"/>
      <c r="Q11" s="42"/>
      <c r="R11" s="41" t="s">
        <v>3</v>
      </c>
      <c r="S11" s="41"/>
      <c r="T11" s="41"/>
      <c r="U11" s="41"/>
      <c r="V11" s="41"/>
      <c r="Y11" s="1"/>
      <c r="Z11" s="1"/>
      <c r="AA11" s="1"/>
      <c r="AB11" s="1"/>
    </row>
    <row r="12" spans="1:34" ht="22.5" customHeight="1" thickBot="1" x14ac:dyDescent="0.2">
      <c r="T12" s="1"/>
      <c r="U12" s="1"/>
      <c r="V12" s="1"/>
      <c r="W12" s="1"/>
      <c r="X12" s="1"/>
      <c r="Y12" s="1"/>
      <c r="Z12" s="1"/>
      <c r="AA12" s="1"/>
      <c r="AB12" s="1"/>
    </row>
    <row r="13" spans="1:34" ht="22.5" customHeight="1" x14ac:dyDescent="0.15">
      <c r="A13" s="48" t="s">
        <v>8</v>
      </c>
      <c r="B13" s="49"/>
      <c r="C13" s="49"/>
      <c r="D13" s="49"/>
      <c r="E13" s="49"/>
      <c r="F13" s="49"/>
      <c r="G13" s="49"/>
      <c r="H13" s="50"/>
      <c r="I13" s="51" t="s">
        <v>5</v>
      </c>
      <c r="J13" s="49"/>
      <c r="K13" s="49"/>
      <c r="L13" s="50"/>
      <c r="M13" s="51" t="s">
        <v>6</v>
      </c>
      <c r="N13" s="49"/>
      <c r="O13" s="49"/>
      <c r="P13" s="50"/>
      <c r="Q13" s="51" t="s">
        <v>7</v>
      </c>
      <c r="R13" s="49"/>
      <c r="S13" s="49"/>
      <c r="T13" s="50"/>
      <c r="U13" s="51" t="s">
        <v>4</v>
      </c>
      <c r="V13" s="49"/>
      <c r="W13" s="49"/>
      <c r="X13" s="49"/>
      <c r="Y13" s="49"/>
      <c r="Z13" s="52"/>
    </row>
    <row r="14" spans="1:34" ht="22.5" customHeight="1" x14ac:dyDescent="0.15">
      <c r="A14" s="53" t="str">
        <f>IF('引用データ　※編集不可※'!C10=0,"",'引用データ　※編集不可※'!C10)</f>
        <v>ＦＰ２級取得支援講座料</v>
      </c>
      <c r="B14" s="54"/>
      <c r="C14" s="54"/>
      <c r="D14" s="54"/>
      <c r="E14" s="54"/>
      <c r="F14" s="54"/>
      <c r="G14" s="54"/>
      <c r="H14" s="55"/>
      <c r="I14" s="97">
        <f>IF('引用データ　※編集不可※'!C11=0,"",'引用データ　※編集不可※'!C11)</f>
        <v>3</v>
      </c>
      <c r="J14" s="98"/>
      <c r="K14" s="98"/>
      <c r="L14" s="99"/>
      <c r="M14" s="100">
        <f>IF('引用データ　※編集不可※'!C12=0,"",'引用データ　※編集不可※'!C12)</f>
        <v>10000</v>
      </c>
      <c r="N14" s="101"/>
      <c r="O14" s="101"/>
      <c r="P14" s="102"/>
      <c r="Q14" s="100">
        <f>IF(I14="","",I14*M14)</f>
        <v>30000</v>
      </c>
      <c r="R14" s="101"/>
      <c r="S14" s="101"/>
      <c r="T14" s="102"/>
      <c r="U14" s="103"/>
      <c r="V14" s="54"/>
      <c r="W14" s="54"/>
      <c r="X14" s="54"/>
      <c r="Y14" s="54"/>
      <c r="Z14" s="104"/>
    </row>
    <row r="15" spans="1:34" ht="22.5" customHeight="1" x14ac:dyDescent="0.15">
      <c r="A15" s="56" t="str">
        <f>IF('引用データ　※編集不可※'!C13=0,"",'引用データ　※編集不可※'!C13)</f>
        <v/>
      </c>
      <c r="B15" s="57"/>
      <c r="C15" s="57"/>
      <c r="D15" s="57"/>
      <c r="E15" s="57"/>
      <c r="F15" s="57"/>
      <c r="G15" s="57"/>
      <c r="H15" s="58"/>
      <c r="I15" s="105" t="str">
        <f>IF('引用データ　※編集不可※'!C14=0,"",'引用データ　※編集不可※'!C14)</f>
        <v/>
      </c>
      <c r="J15" s="106"/>
      <c r="K15" s="106"/>
      <c r="L15" s="107"/>
      <c r="M15" s="108" t="str">
        <f>IF('引用データ　※編集不可※'!C15=0,"",'引用データ　※編集不可※'!C15)</f>
        <v/>
      </c>
      <c r="N15" s="109"/>
      <c r="O15" s="109"/>
      <c r="P15" s="110"/>
      <c r="Q15" s="108" t="str">
        <f>IF(I15="","",I15*M15)</f>
        <v/>
      </c>
      <c r="R15" s="109"/>
      <c r="S15" s="109"/>
      <c r="T15" s="110"/>
      <c r="U15" s="111"/>
      <c r="V15" s="57"/>
      <c r="W15" s="57"/>
      <c r="X15" s="57"/>
      <c r="Y15" s="57"/>
      <c r="Z15" s="112"/>
    </row>
    <row r="16" spans="1:34" ht="22.5" customHeight="1" x14ac:dyDescent="0.15">
      <c r="A16" s="56" t="str">
        <f>IF('引用データ　※編集不可※'!C16=0,"",'引用データ　※編集不可※'!C16)</f>
        <v/>
      </c>
      <c r="B16" s="57"/>
      <c r="C16" s="57"/>
      <c r="D16" s="57"/>
      <c r="E16" s="57"/>
      <c r="F16" s="57"/>
      <c r="G16" s="57"/>
      <c r="H16" s="58"/>
      <c r="I16" s="105" t="str">
        <f>IF('引用データ　※編集不可※'!C17=0,"",'引用データ　※編集不可※'!C17)</f>
        <v/>
      </c>
      <c r="J16" s="106"/>
      <c r="K16" s="106"/>
      <c r="L16" s="107"/>
      <c r="M16" s="108" t="str">
        <f>IF('引用データ　※編集不可※'!C18=0,"",'引用データ　※編集不可※'!C18)</f>
        <v/>
      </c>
      <c r="N16" s="109"/>
      <c r="O16" s="109"/>
      <c r="P16" s="110"/>
      <c r="Q16" s="108" t="str">
        <f t="shared" ref="Q15:Q20" si="0">IF(I16="","",I16*M16)</f>
        <v/>
      </c>
      <c r="R16" s="109"/>
      <c r="S16" s="109"/>
      <c r="T16" s="110"/>
      <c r="U16" s="111"/>
      <c r="V16" s="57"/>
      <c r="W16" s="57"/>
      <c r="X16" s="57"/>
      <c r="Y16" s="57"/>
      <c r="Z16" s="112"/>
    </row>
    <row r="17" spans="1:28" ht="22.5" customHeight="1" x14ac:dyDescent="0.15">
      <c r="A17" s="56" t="str">
        <f>IF('引用データ　※編集不可※'!C19=0,"",'引用データ　※編集不可※'!C19)</f>
        <v/>
      </c>
      <c r="B17" s="57"/>
      <c r="C17" s="57"/>
      <c r="D17" s="57"/>
      <c r="E17" s="57"/>
      <c r="F17" s="57"/>
      <c r="G17" s="57"/>
      <c r="H17" s="58"/>
      <c r="I17" s="105" t="str">
        <f>IF('引用データ　※編集不可※'!C20=0,"",'引用データ　※編集不可※'!C20)</f>
        <v/>
      </c>
      <c r="J17" s="106"/>
      <c r="K17" s="106"/>
      <c r="L17" s="107"/>
      <c r="M17" s="108" t="str">
        <f>IF('引用データ　※編集不可※'!C21=0,"",'引用データ　※編集不可※'!C21)</f>
        <v/>
      </c>
      <c r="N17" s="109"/>
      <c r="O17" s="109"/>
      <c r="P17" s="110"/>
      <c r="Q17" s="108" t="str">
        <f t="shared" si="0"/>
        <v/>
      </c>
      <c r="R17" s="109"/>
      <c r="S17" s="109"/>
      <c r="T17" s="110"/>
      <c r="U17" s="111"/>
      <c r="V17" s="57"/>
      <c r="W17" s="57"/>
      <c r="X17" s="57"/>
      <c r="Y17" s="57"/>
      <c r="Z17" s="112"/>
    </row>
    <row r="18" spans="1:28" ht="22.5" customHeight="1" x14ac:dyDescent="0.15">
      <c r="A18" s="56" t="str">
        <f>IF('引用データ　※編集不可※'!C22=0,"",'引用データ　※編集不可※'!C22)</f>
        <v/>
      </c>
      <c r="B18" s="57"/>
      <c r="C18" s="57"/>
      <c r="D18" s="57"/>
      <c r="E18" s="57"/>
      <c r="F18" s="57"/>
      <c r="G18" s="57"/>
      <c r="H18" s="58"/>
      <c r="I18" s="105" t="str">
        <f>IF('引用データ　※編集不可※'!C23=0,"",'引用データ　※編集不可※'!C23)</f>
        <v/>
      </c>
      <c r="J18" s="106"/>
      <c r="K18" s="106"/>
      <c r="L18" s="107"/>
      <c r="M18" s="108" t="str">
        <f>IF('引用データ　※編集不可※'!C24=0,"",'引用データ　※編集不可※'!C24)</f>
        <v/>
      </c>
      <c r="N18" s="109"/>
      <c r="O18" s="109"/>
      <c r="P18" s="110"/>
      <c r="Q18" s="108" t="str">
        <f t="shared" si="0"/>
        <v/>
      </c>
      <c r="R18" s="109"/>
      <c r="S18" s="109"/>
      <c r="T18" s="110"/>
      <c r="U18" s="111"/>
      <c r="V18" s="57"/>
      <c r="W18" s="57"/>
      <c r="X18" s="57"/>
      <c r="Y18" s="57"/>
      <c r="Z18" s="112"/>
    </row>
    <row r="19" spans="1:28" ht="22.5" customHeight="1" x14ac:dyDescent="0.15">
      <c r="A19" s="56" t="str">
        <f>IF('引用データ　※編集不可※'!C25=0,"",'引用データ　※編集不可※'!C25)</f>
        <v/>
      </c>
      <c r="B19" s="57"/>
      <c r="C19" s="57"/>
      <c r="D19" s="57"/>
      <c r="E19" s="57"/>
      <c r="F19" s="57"/>
      <c r="G19" s="57"/>
      <c r="H19" s="58"/>
      <c r="I19" s="105" t="str">
        <f>IF('引用データ　※編集不可※'!C26=0,"",'引用データ　※編集不可※'!C26)</f>
        <v/>
      </c>
      <c r="J19" s="106"/>
      <c r="K19" s="106"/>
      <c r="L19" s="107"/>
      <c r="M19" s="108" t="str">
        <f>IF('引用データ　※編集不可※'!C27=0,"",'引用データ　※編集不可※'!C27)</f>
        <v/>
      </c>
      <c r="N19" s="109"/>
      <c r="O19" s="109"/>
      <c r="P19" s="110"/>
      <c r="Q19" s="108" t="str">
        <f t="shared" si="0"/>
        <v/>
      </c>
      <c r="R19" s="109"/>
      <c r="S19" s="109"/>
      <c r="T19" s="110"/>
      <c r="U19" s="111"/>
      <c r="V19" s="57"/>
      <c r="W19" s="57"/>
      <c r="X19" s="57"/>
      <c r="Y19" s="57"/>
      <c r="Z19" s="112"/>
    </row>
    <row r="20" spans="1:28" ht="22.5" customHeight="1" thickBot="1" x14ac:dyDescent="0.2">
      <c r="A20" s="59" t="str">
        <f>IF('引用データ　※編集不可※'!C28=0,"",'引用データ　※編集不可※'!C28)</f>
        <v/>
      </c>
      <c r="B20" s="60"/>
      <c r="C20" s="60"/>
      <c r="D20" s="60"/>
      <c r="E20" s="60"/>
      <c r="F20" s="60"/>
      <c r="G20" s="60"/>
      <c r="H20" s="61"/>
      <c r="I20" s="113" t="str">
        <f>IF('引用データ　※編集不可※'!C29=0,"",'引用データ　※編集不可※'!C29)</f>
        <v/>
      </c>
      <c r="J20" s="114"/>
      <c r="K20" s="114"/>
      <c r="L20" s="115"/>
      <c r="M20" s="116" t="str">
        <f>IF('引用データ　※編集不可※'!C30=0,"",'引用データ　※編集不可※'!C30)</f>
        <v/>
      </c>
      <c r="N20" s="117"/>
      <c r="O20" s="117"/>
      <c r="P20" s="118"/>
      <c r="Q20" s="116" t="str">
        <f t="shared" si="0"/>
        <v/>
      </c>
      <c r="R20" s="117"/>
      <c r="S20" s="117"/>
      <c r="T20" s="118"/>
      <c r="U20" s="119"/>
      <c r="V20" s="60"/>
      <c r="W20" s="60"/>
      <c r="X20" s="60"/>
      <c r="Y20" s="60"/>
      <c r="Z20" s="120"/>
    </row>
    <row r="21" spans="1:28" ht="22.5" customHeight="1" outlineLevel="1" thickTop="1" x14ac:dyDescent="0.15">
      <c r="A21" s="62" t="str">
        <f>IF('引用データ　※編集不可※'!C31=0,"",'引用データ　※編集不可※'!C31)</f>
        <v>交通費</v>
      </c>
      <c r="B21" s="63"/>
      <c r="C21" s="63"/>
      <c r="D21" s="63"/>
      <c r="E21" s="63"/>
      <c r="F21" s="63"/>
      <c r="G21" s="63"/>
      <c r="H21" s="64"/>
      <c r="I21" s="121">
        <f>IF('引用データ　※編集不可※'!C32=0,"",'引用データ　※編集不可※'!C32)</f>
        <v>1</v>
      </c>
      <c r="J21" s="122"/>
      <c r="K21" s="122"/>
      <c r="L21" s="123"/>
      <c r="M21" s="124">
        <f>IF('引用データ　※編集不可※'!C33=0,"",'引用データ　※編集不可※'!C33)</f>
        <v>500</v>
      </c>
      <c r="N21" s="125"/>
      <c r="O21" s="125"/>
      <c r="P21" s="126"/>
      <c r="Q21" s="124">
        <f>IF(I21="","",I21*M21)</f>
        <v>500</v>
      </c>
      <c r="R21" s="125"/>
      <c r="S21" s="125"/>
      <c r="T21" s="126"/>
      <c r="U21" s="127"/>
      <c r="V21" s="63"/>
      <c r="W21" s="63"/>
      <c r="X21" s="63"/>
      <c r="Y21" s="63"/>
      <c r="Z21" s="128"/>
    </row>
    <row r="22" spans="1:28" ht="22.5" customHeight="1" outlineLevel="1" x14ac:dyDescent="0.15">
      <c r="A22" s="56" t="str">
        <f>IF('引用データ　※編集不可※'!C34=0,"",'引用データ　※編集不可※'!C34)</f>
        <v/>
      </c>
      <c r="B22" s="57"/>
      <c r="C22" s="57"/>
      <c r="D22" s="57"/>
      <c r="E22" s="57"/>
      <c r="F22" s="57"/>
      <c r="G22" s="57"/>
      <c r="H22" s="58"/>
      <c r="I22" s="105" t="str">
        <f>IF('引用データ　※編集不可※'!C35=0,"",'引用データ　※編集不可※'!C35)</f>
        <v/>
      </c>
      <c r="J22" s="106"/>
      <c r="K22" s="106"/>
      <c r="L22" s="107"/>
      <c r="M22" s="108" t="str">
        <f>IF('引用データ　※編集不可※'!C36=0,"",'引用データ　※編集不可※'!C36)</f>
        <v/>
      </c>
      <c r="N22" s="109"/>
      <c r="O22" s="109"/>
      <c r="P22" s="110"/>
      <c r="Q22" s="108" t="str">
        <f>IF(I22="","",I22*M22)</f>
        <v/>
      </c>
      <c r="R22" s="109"/>
      <c r="S22" s="109"/>
      <c r="T22" s="110"/>
      <c r="U22" s="111"/>
      <c r="V22" s="57"/>
      <c r="W22" s="57"/>
      <c r="X22" s="57"/>
      <c r="Y22" s="57"/>
      <c r="Z22" s="112"/>
    </row>
    <row r="23" spans="1:28" ht="22.5" customHeight="1" outlineLevel="1" thickBot="1" x14ac:dyDescent="0.2">
      <c r="A23" s="59" t="str">
        <f>IF('引用データ　※編集不可※'!C37=0,"",'引用データ　※編集不可※'!C37)</f>
        <v/>
      </c>
      <c r="B23" s="60"/>
      <c r="C23" s="60"/>
      <c r="D23" s="60"/>
      <c r="E23" s="60"/>
      <c r="F23" s="60"/>
      <c r="G23" s="60"/>
      <c r="H23" s="61"/>
      <c r="I23" s="113" t="str">
        <f>IF('引用データ　※編集不可※'!C38=0,"",'引用データ　※編集不可※'!C38)</f>
        <v/>
      </c>
      <c r="J23" s="114"/>
      <c r="K23" s="114"/>
      <c r="L23" s="115"/>
      <c r="M23" s="116" t="str">
        <f>IF('引用データ　※編集不可※'!C39=0,"",'引用データ　※編集不可※'!C39)</f>
        <v/>
      </c>
      <c r="N23" s="117"/>
      <c r="O23" s="117"/>
      <c r="P23" s="118"/>
      <c r="Q23" s="116" t="str">
        <f>IF(I23="","",I23*M23)</f>
        <v/>
      </c>
      <c r="R23" s="117"/>
      <c r="S23" s="117"/>
      <c r="T23" s="118"/>
      <c r="U23" s="129"/>
      <c r="V23" s="130"/>
      <c r="W23" s="130"/>
      <c r="X23" s="130"/>
      <c r="Y23" s="130"/>
      <c r="Z23" s="131"/>
    </row>
    <row r="24" spans="1:28" ht="22.5" customHeight="1" thickTop="1" x14ac:dyDescent="0.15">
      <c r="A24" s="86" t="s">
        <v>10</v>
      </c>
      <c r="B24" s="87"/>
      <c r="C24" s="87"/>
      <c r="D24" s="87"/>
      <c r="E24" s="87"/>
      <c r="F24" s="87"/>
      <c r="G24" s="87"/>
      <c r="H24" s="87"/>
      <c r="I24" s="87"/>
      <c r="J24" s="87"/>
      <c r="K24" s="87"/>
      <c r="L24" s="87"/>
      <c r="M24" s="87"/>
      <c r="N24" s="87"/>
      <c r="O24" s="87"/>
      <c r="P24" s="88"/>
      <c r="Q24" s="89">
        <f>SUM(Q14:T20)</f>
        <v>30000</v>
      </c>
      <c r="R24" s="90"/>
      <c r="S24" s="90"/>
      <c r="T24" s="91"/>
      <c r="U24" s="94" t="s">
        <v>60</v>
      </c>
      <c r="V24" s="95"/>
      <c r="W24" s="95"/>
      <c r="X24" s="95"/>
      <c r="Y24" s="95"/>
      <c r="Z24" s="96"/>
    </row>
    <row r="25" spans="1:28" ht="22.5" customHeight="1" thickBot="1" x14ac:dyDescent="0.2">
      <c r="A25" s="74" t="s">
        <v>9</v>
      </c>
      <c r="B25" s="75"/>
      <c r="C25" s="75"/>
      <c r="D25" s="75"/>
      <c r="E25" s="75"/>
      <c r="F25" s="75"/>
      <c r="G25" s="75"/>
      <c r="H25" s="75"/>
      <c r="I25" s="75"/>
      <c r="J25" s="75"/>
      <c r="K25" s="75"/>
      <c r="L25" s="75"/>
      <c r="M25" s="75"/>
      <c r="N25" s="75"/>
      <c r="O25" s="75"/>
      <c r="P25" s="76"/>
      <c r="Q25" s="77">
        <f>Q24*0.08</f>
        <v>2400</v>
      </c>
      <c r="R25" s="78"/>
      <c r="S25" s="78"/>
      <c r="T25" s="79"/>
      <c r="U25" s="143"/>
      <c r="V25" s="144"/>
      <c r="W25" s="144"/>
      <c r="X25" s="144"/>
      <c r="Y25" s="144"/>
      <c r="Z25" s="145"/>
    </row>
    <row r="26" spans="1:28" ht="22.5" customHeight="1" thickTop="1" thickBot="1" x14ac:dyDescent="0.2">
      <c r="A26" s="80" t="s">
        <v>52</v>
      </c>
      <c r="B26" s="81"/>
      <c r="C26" s="81"/>
      <c r="D26" s="81"/>
      <c r="E26" s="81"/>
      <c r="F26" s="81"/>
      <c r="G26" s="81"/>
      <c r="H26" s="81"/>
      <c r="I26" s="81"/>
      <c r="J26" s="81"/>
      <c r="K26" s="81"/>
      <c r="L26" s="81"/>
      <c r="M26" s="81"/>
      <c r="N26" s="81"/>
      <c r="O26" s="81"/>
      <c r="P26" s="82"/>
      <c r="Q26" s="83">
        <f>Q24+Q25+SUM(Q21:T23)</f>
        <v>32900</v>
      </c>
      <c r="R26" s="84"/>
      <c r="S26" s="84"/>
      <c r="T26" s="85"/>
      <c r="U26" s="146" t="s">
        <v>59</v>
      </c>
      <c r="V26" s="147"/>
      <c r="W26" s="147"/>
      <c r="X26" s="147"/>
      <c r="Y26" s="147"/>
      <c r="Z26" s="148"/>
    </row>
    <row r="27" spans="1:28" ht="22.5" customHeight="1" x14ac:dyDescent="0.15">
      <c r="A27" s="65" t="s">
        <v>63</v>
      </c>
      <c r="B27" s="66"/>
      <c r="C27" s="66"/>
      <c r="D27" s="66"/>
      <c r="E27" s="66"/>
      <c r="F27" s="66"/>
      <c r="G27" s="66"/>
      <c r="H27" s="66"/>
      <c r="I27" s="66"/>
      <c r="J27" s="66"/>
      <c r="K27" s="66"/>
      <c r="L27" s="66"/>
      <c r="M27" s="66"/>
      <c r="N27" s="66"/>
      <c r="O27" s="66"/>
      <c r="P27" s="66"/>
      <c r="Q27" s="66"/>
      <c r="R27" s="66"/>
      <c r="S27" s="66"/>
      <c r="T27" s="66"/>
      <c r="U27" s="66"/>
      <c r="V27" s="66"/>
      <c r="W27" s="66"/>
      <c r="X27" s="66"/>
      <c r="Y27" s="66"/>
      <c r="Z27" s="67"/>
    </row>
    <row r="28" spans="1:28" ht="22.5" customHeight="1" x14ac:dyDescent="0.15">
      <c r="A28" s="68"/>
      <c r="B28" s="69"/>
      <c r="C28" s="69"/>
      <c r="D28" s="69"/>
      <c r="E28" s="69"/>
      <c r="F28" s="69"/>
      <c r="G28" s="69"/>
      <c r="H28" s="69"/>
      <c r="I28" s="69"/>
      <c r="J28" s="69"/>
      <c r="K28" s="69"/>
      <c r="L28" s="69"/>
      <c r="M28" s="69"/>
      <c r="N28" s="69"/>
      <c r="O28" s="69"/>
      <c r="P28" s="69"/>
      <c r="Q28" s="69"/>
      <c r="R28" s="69"/>
      <c r="S28" s="69"/>
      <c r="T28" s="69"/>
      <c r="U28" s="69"/>
      <c r="V28" s="69"/>
      <c r="W28" s="69"/>
      <c r="X28" s="69"/>
      <c r="Y28" s="69"/>
      <c r="Z28" s="70"/>
    </row>
    <row r="29" spans="1:28" ht="22.5" customHeight="1" thickBot="1" x14ac:dyDescent="0.2">
      <c r="A29" s="71"/>
      <c r="B29" s="72"/>
      <c r="C29" s="72"/>
      <c r="D29" s="72"/>
      <c r="E29" s="72"/>
      <c r="F29" s="72"/>
      <c r="G29" s="72"/>
      <c r="H29" s="72"/>
      <c r="I29" s="72"/>
      <c r="J29" s="72"/>
      <c r="K29" s="72"/>
      <c r="L29" s="72"/>
      <c r="M29" s="72"/>
      <c r="N29" s="72"/>
      <c r="O29" s="72"/>
      <c r="P29" s="72"/>
      <c r="Q29" s="72"/>
      <c r="R29" s="72"/>
      <c r="S29" s="72"/>
      <c r="T29" s="72"/>
      <c r="U29" s="72"/>
      <c r="V29" s="72"/>
      <c r="W29" s="72"/>
      <c r="X29" s="72"/>
      <c r="Y29" s="72"/>
      <c r="Z29" s="73"/>
    </row>
    <row r="30" spans="1:28" ht="22.5" customHeigh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8" ht="22.5" customHeight="1" x14ac:dyDescent="0.15">
      <c r="S31" s="1" t="s">
        <v>11</v>
      </c>
    </row>
    <row r="32" spans="1:28" ht="22.5" customHeight="1" x14ac:dyDescent="0.15">
      <c r="S32" s="2" t="s">
        <v>83</v>
      </c>
      <c r="T32" s="2"/>
      <c r="U32" s="2"/>
      <c r="V32" s="2"/>
      <c r="W32" s="2"/>
      <c r="X32" s="2"/>
      <c r="Y32" s="2"/>
      <c r="Z32" s="2"/>
      <c r="AA32" s="2"/>
      <c r="AB32" s="2"/>
    </row>
    <row r="33" spans="19:28" ht="22.5" customHeight="1" x14ac:dyDescent="0.15">
      <c r="S33" s="2" t="s">
        <v>84</v>
      </c>
      <c r="T33" s="2"/>
      <c r="U33" s="2"/>
      <c r="V33" s="2" t="s">
        <v>85</v>
      </c>
      <c r="W33" s="2"/>
      <c r="Y33" s="2"/>
      <c r="Z33" s="2"/>
      <c r="AA33" s="2"/>
      <c r="AB33" s="2"/>
    </row>
    <row r="34" spans="19:28" ht="7.5" customHeight="1" x14ac:dyDescent="0.15">
      <c r="S34" s="2"/>
      <c r="T34" s="2"/>
      <c r="U34" s="2"/>
      <c r="V34" s="2"/>
      <c r="W34" s="2"/>
      <c r="Y34" s="2"/>
      <c r="Z34" s="2"/>
      <c r="AA34" s="2"/>
      <c r="AB34" s="2"/>
    </row>
    <row r="35" spans="19:28" ht="22.5" customHeight="1" x14ac:dyDescent="0.15">
      <c r="S35" s="1" t="s">
        <v>11</v>
      </c>
      <c r="Y35" s="2"/>
      <c r="Z35" s="2"/>
      <c r="AA35" s="2"/>
      <c r="AB35" s="2"/>
    </row>
    <row r="36" spans="19:28" ht="22.5" customHeight="1" x14ac:dyDescent="0.15">
      <c r="S36" s="2" t="s">
        <v>83</v>
      </c>
      <c r="T36" s="2"/>
      <c r="U36" s="2"/>
      <c r="V36" s="2"/>
      <c r="W36" s="2"/>
      <c r="Y36" s="2"/>
    </row>
    <row r="37" spans="19:28" ht="22.5" customHeight="1" x14ac:dyDescent="0.15">
      <c r="S37" s="2" t="s">
        <v>84</v>
      </c>
      <c r="T37" s="2"/>
      <c r="U37" s="2"/>
      <c r="V37" s="2" t="s">
        <v>85</v>
      </c>
      <c r="W37" s="2"/>
    </row>
  </sheetData>
  <protectedRanges>
    <protectedRange sqref="A27:Z29 U14:Z26" name="範囲1"/>
  </protectedRanges>
  <mergeCells count="76">
    <mergeCell ref="S5:Z5"/>
    <mergeCell ref="A1:Z1"/>
    <mergeCell ref="A2:Z2"/>
    <mergeCell ref="A3:H3"/>
    <mergeCell ref="I3:L3"/>
    <mergeCell ref="S3:Z3"/>
    <mergeCell ref="A13:H13"/>
    <mergeCell ref="I13:L13"/>
    <mergeCell ref="M13:P13"/>
    <mergeCell ref="Q13:T13"/>
    <mergeCell ref="U13:Z13"/>
    <mergeCell ref="S8:Y8"/>
    <mergeCell ref="W9:Y9"/>
    <mergeCell ref="E11:I11"/>
    <mergeCell ref="K11:Q11"/>
    <mergeCell ref="R11:V11"/>
    <mergeCell ref="A15:H15"/>
    <mergeCell ref="I15:L15"/>
    <mergeCell ref="M15:P15"/>
    <mergeCell ref="Q15:T15"/>
    <mergeCell ref="U15:Z15"/>
    <mergeCell ref="A14:H14"/>
    <mergeCell ref="I14:L14"/>
    <mergeCell ref="M14:P14"/>
    <mergeCell ref="Q14:T14"/>
    <mergeCell ref="U14:Z14"/>
    <mergeCell ref="A17:H17"/>
    <mergeCell ref="I17:L17"/>
    <mergeCell ref="M17:P17"/>
    <mergeCell ref="Q17:T17"/>
    <mergeCell ref="U17:Z17"/>
    <mergeCell ref="A16:H16"/>
    <mergeCell ref="I16:L16"/>
    <mergeCell ref="M16:P16"/>
    <mergeCell ref="Q16:T16"/>
    <mergeCell ref="U16:Z16"/>
    <mergeCell ref="A19:H19"/>
    <mergeCell ref="I19:L19"/>
    <mergeCell ref="M19:P19"/>
    <mergeCell ref="Q19:T19"/>
    <mergeCell ref="U19:Z19"/>
    <mergeCell ref="A18:H18"/>
    <mergeCell ref="I18:L18"/>
    <mergeCell ref="M18:P18"/>
    <mergeCell ref="Q18:T18"/>
    <mergeCell ref="U18:Z18"/>
    <mergeCell ref="A21:H21"/>
    <mergeCell ref="I21:L21"/>
    <mergeCell ref="M21:P21"/>
    <mergeCell ref="Q21:T21"/>
    <mergeCell ref="U21:Z21"/>
    <mergeCell ref="A20:H20"/>
    <mergeCell ref="I20:L20"/>
    <mergeCell ref="M20:P20"/>
    <mergeCell ref="Q20:T20"/>
    <mergeCell ref="U20:Z20"/>
    <mergeCell ref="A23:H23"/>
    <mergeCell ref="I23:L23"/>
    <mergeCell ref="M23:P23"/>
    <mergeCell ref="Q23:T23"/>
    <mergeCell ref="U23:Z23"/>
    <mergeCell ref="A22:H22"/>
    <mergeCell ref="I22:L22"/>
    <mergeCell ref="M22:P22"/>
    <mergeCell ref="Q22:T22"/>
    <mergeCell ref="U22:Z22"/>
    <mergeCell ref="A24:P24"/>
    <mergeCell ref="Q24:T24"/>
    <mergeCell ref="U24:Z24"/>
    <mergeCell ref="A25:P25"/>
    <mergeCell ref="Q25:T25"/>
    <mergeCell ref="U25:Z25"/>
    <mergeCell ref="A27:Z29"/>
    <mergeCell ref="A26:P26"/>
    <mergeCell ref="Q26:T26"/>
    <mergeCell ref="U26:Z26"/>
  </mergeCells>
  <phoneticPr fontId="1"/>
  <printOptions horizontalCentered="1" verticalCentered="1"/>
  <pageMargins left="0.51181102362204722" right="0.51181102362204722" top="0.74803149606299213" bottom="0.74803149606299213" header="0.31496062992125984" footer="0.31496062992125984"/>
  <pageSetup paperSize="9" scale="96"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SheetLayoutView="85" workbookViewId="0">
      <selection activeCell="H10" sqref="H10"/>
    </sheetView>
  </sheetViews>
  <sheetFormatPr defaultColWidth="3.625" defaultRowHeight="22.5" customHeight="1" x14ac:dyDescent="0.15"/>
  <cols>
    <col min="1" max="1" width="7.125" style="3" bestFit="1" customWidth="1"/>
    <col min="2" max="2" width="11" bestFit="1" customWidth="1"/>
    <col min="3" max="3" width="45.625" customWidth="1"/>
  </cols>
  <sheetData>
    <row r="1" spans="1:9" ht="22.5" customHeight="1" x14ac:dyDescent="0.15">
      <c r="C1">
        <f>VLOOKUP(★入力用★請求先一覧!$B$3,★入力用★請求先一覧!$B$8:$AE$109,1)</f>
        <v>1</v>
      </c>
    </row>
    <row r="2" spans="1:9" ht="22.5" customHeight="1" x14ac:dyDescent="0.15">
      <c r="A2" s="92" t="s">
        <v>13</v>
      </c>
      <c r="B2" t="s">
        <v>14</v>
      </c>
      <c r="C2" t="str">
        <f>VLOOKUP(★入力用★請求先一覧!$B$3,★入力用★請求先一覧!$B$8:$AE$109,2)</f>
        <v>株式会社SFPコンサルティング</v>
      </c>
    </row>
    <row r="3" spans="1:9" ht="22.5" customHeight="1" x14ac:dyDescent="0.15">
      <c r="A3" s="92"/>
      <c r="B3" t="s">
        <v>20</v>
      </c>
      <c r="C3" t="str">
        <f>VLOOKUP(★入力用★請求先一覧!$B$3,★入力用★請求先一覧!$B$8:$AE$109,3)</f>
        <v>０００－００００</v>
      </c>
    </row>
    <row r="4" spans="1:9" ht="22.5" customHeight="1" x14ac:dyDescent="0.15">
      <c r="A4" s="92"/>
      <c r="B4" t="s">
        <v>17</v>
      </c>
      <c r="C4" t="str">
        <f>VLOOKUP(★入力用★請求先一覧!$B$3,★入力用★請求先一覧!$B$8:$AE$109,4)</f>
        <v>○○県○○市○○●丁目</v>
      </c>
    </row>
    <row r="5" spans="1:9" ht="22.5" customHeight="1" x14ac:dyDescent="0.15">
      <c r="A5" s="92"/>
      <c r="B5" t="s">
        <v>18</v>
      </c>
      <c r="C5" t="str">
        <f>VLOOKUP(★入力用★請求先一覧!$B$3,★入力用★請求先一覧!$B$8:$AE$109,5)</f>
        <v>０－０－０</v>
      </c>
    </row>
    <row r="6" spans="1:9" ht="22.5" customHeight="1" x14ac:dyDescent="0.15">
      <c r="A6" s="92"/>
      <c r="B6" t="s">
        <v>15</v>
      </c>
      <c r="C6" t="str">
        <f>VLOOKUP(★入力用★請求先一覧!$B$3,★入力用★請求先一覧!$B$8:$AE$109,6)</f>
        <v>０００－０００－００００</v>
      </c>
    </row>
    <row r="7" spans="1:9" ht="22.5" customHeight="1" x14ac:dyDescent="0.15">
      <c r="A7" s="92"/>
      <c r="B7" t="s">
        <v>19</v>
      </c>
      <c r="C7" t="str">
        <f>VLOOKUP(★入力用★請求先一覧!$B$3,★入力用★請求先一覧!$B$8:$AE$109,7)</f>
        <v>０００－０００－００００</v>
      </c>
    </row>
    <row r="8" spans="1:9" ht="22.5" customHeight="1" x14ac:dyDescent="0.15">
      <c r="A8" s="92"/>
      <c r="B8" t="s">
        <v>16</v>
      </c>
      <c r="C8" t="str">
        <f>VLOOKUP(★入力用★請求先一覧!$B$3,★入力用★請求先一覧!$B$8:$AE$109,8)</f>
        <v>●●</v>
      </c>
    </row>
    <row r="9" spans="1:9" ht="22.5" customHeight="1" x14ac:dyDescent="0.15">
      <c r="A9" s="3" t="s">
        <v>21</v>
      </c>
      <c r="C9">
        <f>VLOOKUP(★入力用★請求先一覧!$B$3,★入力用★請求先一覧!$B$8:$AE$109,9)</f>
        <v>0</v>
      </c>
    </row>
    <row r="10" spans="1:9" ht="22.5" customHeight="1" x14ac:dyDescent="0.15">
      <c r="A10" s="92">
        <v>1</v>
      </c>
      <c r="B10" t="s">
        <v>22</v>
      </c>
      <c r="C10" t="str">
        <f>VLOOKUP(★入力用★請求先一覧!$B$3,★入力用★請求先一覧!$B$8:$AE$109,10)</f>
        <v>ＦＰ２級取得支援講座料</v>
      </c>
      <c r="D10" s="8"/>
      <c r="E10" s="8"/>
      <c r="F10" s="9"/>
      <c r="G10" s="10"/>
      <c r="H10" s="10"/>
      <c r="I10" s="10"/>
    </row>
    <row r="11" spans="1:9" ht="22.5" customHeight="1" x14ac:dyDescent="0.15">
      <c r="A11" s="92"/>
      <c r="B11" t="s">
        <v>23</v>
      </c>
      <c r="C11">
        <f>VLOOKUP(★入力用★請求先一覧!$B$3,★入力用★請求先一覧!$B$8:$AE$109,11)</f>
        <v>3</v>
      </c>
    </row>
    <row r="12" spans="1:9" ht="22.5" customHeight="1" x14ac:dyDescent="0.15">
      <c r="A12" s="92"/>
      <c r="B12" t="s">
        <v>24</v>
      </c>
      <c r="C12">
        <f>VLOOKUP(★入力用★請求先一覧!$B$3,★入力用★請求先一覧!$B$8:$AE$109,12)</f>
        <v>10000</v>
      </c>
    </row>
    <row r="13" spans="1:9" ht="22.5" customHeight="1" x14ac:dyDescent="0.15">
      <c r="A13" s="92">
        <v>2</v>
      </c>
      <c r="B13" t="s">
        <v>25</v>
      </c>
      <c r="C13">
        <f>VLOOKUP(★入力用★請求先一覧!$B$3,★入力用★請求先一覧!$B$8:$AE$109,13)</f>
        <v>0</v>
      </c>
    </row>
    <row r="14" spans="1:9" ht="22.5" customHeight="1" x14ac:dyDescent="0.15">
      <c r="A14" s="92"/>
      <c r="B14" t="s">
        <v>26</v>
      </c>
      <c r="C14">
        <f>VLOOKUP(★入力用★請求先一覧!$B$3,★入力用★請求先一覧!$B$8:$AE$109,14)</f>
        <v>0</v>
      </c>
    </row>
    <row r="15" spans="1:9" ht="22.5" customHeight="1" x14ac:dyDescent="0.15">
      <c r="A15" s="92"/>
      <c r="B15" t="s">
        <v>27</v>
      </c>
      <c r="C15">
        <f>VLOOKUP(★入力用★請求先一覧!$B$3,★入力用★請求先一覧!$B$8:$AE$109,15)</f>
        <v>0</v>
      </c>
    </row>
    <row r="16" spans="1:9" ht="22.5" customHeight="1" x14ac:dyDescent="0.15">
      <c r="A16" s="92">
        <v>3</v>
      </c>
      <c r="B16" t="s">
        <v>28</v>
      </c>
      <c r="C16">
        <f>VLOOKUP(★入力用★請求先一覧!$B$3,★入力用★請求先一覧!$B$8:$AE$109,16)</f>
        <v>0</v>
      </c>
    </row>
    <row r="17" spans="1:3" ht="22.5" customHeight="1" x14ac:dyDescent="0.15">
      <c r="A17" s="92"/>
      <c r="B17" t="s">
        <v>29</v>
      </c>
      <c r="C17">
        <f>VLOOKUP(★入力用★請求先一覧!$B$3,★入力用★請求先一覧!$B$8:$AE$109,17)</f>
        <v>0</v>
      </c>
    </row>
    <row r="18" spans="1:3" ht="22.5" customHeight="1" x14ac:dyDescent="0.15">
      <c r="A18" s="92"/>
      <c r="B18" t="s">
        <v>30</v>
      </c>
      <c r="C18">
        <f>VLOOKUP(★入力用★請求先一覧!$B$3,★入力用★請求先一覧!$B$8:$AE$109,18)</f>
        <v>0</v>
      </c>
    </row>
    <row r="19" spans="1:3" ht="22.5" customHeight="1" x14ac:dyDescent="0.15">
      <c r="A19" s="92">
        <v>4</v>
      </c>
      <c r="B19" t="s">
        <v>31</v>
      </c>
      <c r="C19">
        <f>VLOOKUP(★入力用★請求先一覧!$B$3,★入力用★請求先一覧!$B$8:$AE$109,19)</f>
        <v>0</v>
      </c>
    </row>
    <row r="20" spans="1:3" ht="22.5" customHeight="1" x14ac:dyDescent="0.15">
      <c r="A20" s="92"/>
      <c r="B20" t="s">
        <v>32</v>
      </c>
      <c r="C20">
        <f>VLOOKUP(★入力用★請求先一覧!$B$3,★入力用★請求先一覧!$B$8:$AE$109,20)</f>
        <v>0</v>
      </c>
    </row>
    <row r="21" spans="1:3" ht="22.5" customHeight="1" x14ac:dyDescent="0.15">
      <c r="A21" s="92"/>
      <c r="B21" t="s">
        <v>33</v>
      </c>
      <c r="C21">
        <f>VLOOKUP(★入力用★請求先一覧!$B$3,★入力用★請求先一覧!$B$8:$AE$109,21)</f>
        <v>0</v>
      </c>
    </row>
    <row r="22" spans="1:3" ht="22.5" customHeight="1" x14ac:dyDescent="0.15">
      <c r="A22" s="92">
        <v>5</v>
      </c>
      <c r="B22" t="s">
        <v>34</v>
      </c>
      <c r="C22">
        <f>VLOOKUP(★入力用★請求先一覧!$B$3,★入力用★請求先一覧!$B$8:$AE$109,22)</f>
        <v>0</v>
      </c>
    </row>
    <row r="23" spans="1:3" ht="22.5" customHeight="1" x14ac:dyDescent="0.15">
      <c r="A23" s="92"/>
      <c r="B23" t="s">
        <v>35</v>
      </c>
      <c r="C23">
        <f>VLOOKUP(★入力用★請求先一覧!$B$3,★入力用★請求先一覧!$B$8:$AE$109,23)</f>
        <v>0</v>
      </c>
    </row>
    <row r="24" spans="1:3" ht="22.5" customHeight="1" x14ac:dyDescent="0.15">
      <c r="A24" s="92"/>
      <c r="B24" t="s">
        <v>36</v>
      </c>
      <c r="C24">
        <f>VLOOKUP(★入力用★請求先一覧!$B$3,★入力用★請求先一覧!$B$8:$AE$109,24)</f>
        <v>0</v>
      </c>
    </row>
    <row r="25" spans="1:3" ht="22.5" customHeight="1" x14ac:dyDescent="0.15">
      <c r="A25" s="92">
        <v>6</v>
      </c>
      <c r="B25" t="s">
        <v>37</v>
      </c>
      <c r="C25">
        <f>VLOOKUP(★入力用★請求先一覧!$B$3,★入力用★請求先一覧!$B$8:$AE$109,25)</f>
        <v>0</v>
      </c>
    </row>
    <row r="26" spans="1:3" ht="22.5" customHeight="1" x14ac:dyDescent="0.15">
      <c r="A26" s="92"/>
      <c r="B26" t="s">
        <v>38</v>
      </c>
      <c r="C26">
        <f>VLOOKUP(★入力用★請求先一覧!$B$3,★入力用★請求先一覧!$B$8:$AE$109,26)</f>
        <v>0</v>
      </c>
    </row>
    <row r="27" spans="1:3" ht="22.5" customHeight="1" x14ac:dyDescent="0.15">
      <c r="A27" s="92"/>
      <c r="B27" t="s">
        <v>39</v>
      </c>
      <c r="C27">
        <f>VLOOKUP(★入力用★請求先一覧!$B$3,★入力用★請求先一覧!$B$8:$AE$109,27)</f>
        <v>0</v>
      </c>
    </row>
    <row r="28" spans="1:3" ht="22.5" customHeight="1" x14ac:dyDescent="0.15">
      <c r="A28" s="92">
        <v>7</v>
      </c>
      <c r="B28" t="s">
        <v>40</v>
      </c>
      <c r="C28">
        <f>VLOOKUP(★入力用★請求先一覧!$B$3,★入力用★請求先一覧!$B$8:$AE$109,28)</f>
        <v>0</v>
      </c>
    </row>
    <row r="29" spans="1:3" ht="22.5" customHeight="1" x14ac:dyDescent="0.15">
      <c r="A29" s="92"/>
      <c r="B29" t="s">
        <v>41</v>
      </c>
      <c r="C29">
        <f>VLOOKUP(★入力用★請求先一覧!$B$3,★入力用★請求先一覧!$B$8:$AE$109,29)</f>
        <v>0</v>
      </c>
    </row>
    <row r="30" spans="1:3" ht="22.5" customHeight="1" x14ac:dyDescent="0.15">
      <c r="A30" s="92"/>
      <c r="B30" t="s">
        <v>42</v>
      </c>
      <c r="C30">
        <f>VLOOKUP(★入力用★請求先一覧!$B$3,★入力用★請求先一覧!$B$8:$AE$109,30)</f>
        <v>0</v>
      </c>
    </row>
    <row r="31" spans="1:3" ht="22.5" customHeight="1" x14ac:dyDescent="0.15">
      <c r="A31" s="93" t="s">
        <v>56</v>
      </c>
      <c r="B31" t="s">
        <v>22</v>
      </c>
      <c r="C31" t="str">
        <f>VLOOKUP(★入力用★請求先一覧!$B$3,★入力用★請求先一覧!$B$8:$AN$108,31)</f>
        <v>交通費</v>
      </c>
    </row>
    <row r="32" spans="1:3" ht="22.5" customHeight="1" x14ac:dyDescent="0.15">
      <c r="A32" s="92"/>
      <c r="B32" t="s">
        <v>23</v>
      </c>
      <c r="C32">
        <f>VLOOKUP(★入力用★請求先一覧!$B$3,★入力用★請求先一覧!$B$8:$AN$108,32)</f>
        <v>1</v>
      </c>
    </row>
    <row r="33" spans="1:3" ht="22.5" customHeight="1" x14ac:dyDescent="0.15">
      <c r="A33" s="92"/>
      <c r="B33" t="s">
        <v>24</v>
      </c>
      <c r="C33">
        <f>VLOOKUP(★入力用★請求先一覧!$B$3,★入力用★請求先一覧!$B$8:$AN$108,33)</f>
        <v>500</v>
      </c>
    </row>
    <row r="34" spans="1:3" ht="22.5" customHeight="1" x14ac:dyDescent="0.15">
      <c r="A34" s="93" t="s">
        <v>57</v>
      </c>
      <c r="B34" t="s">
        <v>25</v>
      </c>
      <c r="C34">
        <f>VLOOKUP(★入力用★請求先一覧!$B$3,★入力用★請求先一覧!$B$8:$AN$108,34)</f>
        <v>0</v>
      </c>
    </row>
    <row r="35" spans="1:3" ht="22.5" customHeight="1" x14ac:dyDescent="0.15">
      <c r="A35" s="92"/>
      <c r="B35" t="s">
        <v>26</v>
      </c>
      <c r="C35">
        <f>VLOOKUP(★入力用★請求先一覧!$B$3,★入力用★請求先一覧!$B$8:$AN$108,35)</f>
        <v>0</v>
      </c>
    </row>
    <row r="36" spans="1:3" ht="22.5" customHeight="1" x14ac:dyDescent="0.15">
      <c r="A36" s="92"/>
      <c r="B36" t="s">
        <v>27</v>
      </c>
      <c r="C36">
        <f>VLOOKUP(★入力用★請求先一覧!$B$3,★入力用★請求先一覧!$B$8:$AN$108,36)</f>
        <v>0</v>
      </c>
    </row>
    <row r="37" spans="1:3" ht="22.5" customHeight="1" x14ac:dyDescent="0.15">
      <c r="A37" s="93" t="s">
        <v>58</v>
      </c>
      <c r="B37" t="s">
        <v>28</v>
      </c>
      <c r="C37">
        <f>VLOOKUP(★入力用★請求先一覧!$B$3,★入力用★請求先一覧!$B$8:$AN$108,37)</f>
        <v>0</v>
      </c>
    </row>
    <row r="38" spans="1:3" ht="22.5" customHeight="1" x14ac:dyDescent="0.15">
      <c r="A38" s="92"/>
      <c r="B38" t="s">
        <v>29</v>
      </c>
      <c r="C38">
        <f>VLOOKUP(★入力用★請求先一覧!$B$3,★入力用★請求先一覧!$B$8:$AN$108,38)</f>
        <v>0</v>
      </c>
    </row>
    <row r="39" spans="1:3" ht="22.5" customHeight="1" x14ac:dyDescent="0.15">
      <c r="A39" s="92"/>
      <c r="B39" t="s">
        <v>30</v>
      </c>
      <c r="C39">
        <f>VLOOKUP(★入力用★請求先一覧!$B$3,★入力用★請求先一覧!$B$8:$AN$108,39)</f>
        <v>0</v>
      </c>
    </row>
  </sheetData>
  <sheetProtection sheet="1" objects="1" scenarios="1"/>
  <mergeCells count="11">
    <mergeCell ref="A28:A30"/>
    <mergeCell ref="A31:A33"/>
    <mergeCell ref="A34:A36"/>
    <mergeCell ref="A37:A39"/>
    <mergeCell ref="A2:A8"/>
    <mergeCell ref="A10:A12"/>
    <mergeCell ref="A13:A15"/>
    <mergeCell ref="A16:A18"/>
    <mergeCell ref="A19:A21"/>
    <mergeCell ref="A22:A24"/>
    <mergeCell ref="A25:A27"/>
  </mergeCells>
  <phoneticPr fontId="1"/>
  <printOptions horizontalCentered="1" verticalCentered="1"/>
  <pageMargins left="0.51181102362204722" right="0.51181102362204722" top="0.74803149606299213" bottom="0.74803149606299213" header="0.31496062992125984" footer="0.31496062992125984"/>
  <pageSetup paperSize="9" scale="96" orientation="portrait" horizontalDpi="4294967293"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使用方法</vt:lpstr>
      <vt:lpstr>★入力用★請求先一覧</vt:lpstr>
      <vt:lpstr>★請求書印刷用★</vt:lpstr>
      <vt:lpstr>引用データ　※編集不可※</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 ??</cp:lastModifiedBy>
  <cp:lastPrinted>2016-06-04T19:16:08Z</cp:lastPrinted>
  <dcterms:created xsi:type="dcterms:W3CDTF">2014-07-21T03:08:31Z</dcterms:created>
  <dcterms:modified xsi:type="dcterms:W3CDTF">2016-06-04T19:20:02Z</dcterms:modified>
</cp:coreProperties>
</file>